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375" windowWidth="9840" windowHeight="8760" tabRatio="927" firstSheet="4" activeTab="4"/>
  </bookViews>
  <sheets>
    <sheet name="ورقة2" sheetId="80" state="hidden" r:id="rId1"/>
    <sheet name="ورقة5" sheetId="82" state="hidden" r:id="rId2"/>
    <sheet name="ورقة4" sheetId="81" state="hidden" r:id="rId3"/>
    <sheet name="ج 2 ت 5 " sheetId="51" state="hidden" r:id="rId4"/>
    <sheet name="ج 1 ت 4  " sheetId="31" r:id="rId5"/>
    <sheet name="ج 2 ت 5  (2)" sheetId="92" state="hidden" r:id="rId6"/>
    <sheet name="ج 3 ت 6" sheetId="83" state="hidden" r:id="rId7"/>
    <sheet name="ج 2 ت 5" sheetId="105" r:id="rId8"/>
    <sheet name="جدول 3 ت 6" sheetId="74" r:id="rId9"/>
    <sheet name="تابع ج 3 ت 7  " sheetId="93" r:id="rId10"/>
    <sheet name="تابع ج 3 ت 8" sheetId="94" r:id="rId11"/>
    <sheet name="تابع ج 3 ت 9   (2)" sheetId="117" r:id="rId12"/>
    <sheet name="تابع ج 3 ت 10  " sheetId="95" r:id="rId13"/>
    <sheet name="جدول رقم 4 ت 11  " sheetId="96" r:id="rId14"/>
    <sheet name="تابع ج 4 ت 12" sheetId="111" r:id="rId15"/>
    <sheet name="تابع ج 4 تت 13" sheetId="112" r:id="rId16"/>
    <sheet name="تابع ج 4  ت 14" sheetId="113" r:id="rId17"/>
    <sheet name="ج 5 ت 15" sheetId="16" r:id="rId18"/>
    <sheet name="ج 6 ت 16" sheetId="40" r:id="rId19"/>
    <sheet name="ج 7 ت 17" sheetId="8" r:id="rId20"/>
    <sheet name="ج 8 ت 18" sheetId="20" r:id="rId21"/>
    <sheet name="ج 9 ت 20 " sheetId="15" r:id="rId22"/>
    <sheet name="ج 10 ت 21" sheetId="39" r:id="rId23"/>
    <sheet name="ج 11ت 22 " sheetId="71" r:id="rId24"/>
    <sheet name="تابع 11 ت 23" sheetId="73" r:id="rId25"/>
    <sheet name=" جدول 12 ت 24" sheetId="41" r:id="rId26"/>
    <sheet name="جدول 13 ت 25" sheetId="13" r:id="rId27"/>
    <sheet name="جدول فارع" sheetId="56" state="hidden" r:id="rId28"/>
    <sheet name="جدول 14 ت 26" sheetId="18" r:id="rId29"/>
    <sheet name="ج 15 ت 27" sheetId="42" r:id="rId30"/>
    <sheet name="جدول 16 ت 29" sheetId="14" r:id="rId31"/>
    <sheet name="جدول 17 ت 30" sheetId="19" r:id="rId32"/>
    <sheet name=" ج 18 ت 31" sheetId="21" r:id="rId33"/>
    <sheet name="شكل 4 - 5 ت 32 " sheetId="64" r:id="rId34"/>
    <sheet name="ج 19 ت 33" sheetId="22" r:id="rId35"/>
    <sheet name="ج 20ت 34" sheetId="37" r:id="rId36"/>
    <sheet name="تابع 20 ت 35" sheetId="43" r:id="rId37"/>
    <sheet name="ج 21 ت 36" sheetId="44" r:id="rId38"/>
    <sheet name="تابع 21 ت 37" sheetId="45" r:id="rId39"/>
    <sheet name="ج 22 ت 38" sheetId="50" r:id="rId40"/>
    <sheet name="جدول 23 ت 39" sheetId="59" r:id="rId41"/>
    <sheet name="ج 24 ت 40" sheetId="57" r:id="rId42"/>
    <sheet name="ورقة1" sheetId="69" state="hidden" r:id="rId43"/>
    <sheet name="ج 25 ت 41جديد" sheetId="68" r:id="rId44"/>
    <sheet name="ج 26 ت 42جديد" sheetId="66" r:id="rId45"/>
    <sheet name="ج 27 ت 43" sheetId="75" r:id="rId46"/>
    <sheet name="تابع ج 26 جديد" sheetId="70" state="hidden" r:id="rId47"/>
    <sheet name="ج 28 ت 44 " sheetId="58" r:id="rId48"/>
    <sheet name="تابع ج 28 ت 45 " sheetId="91" r:id="rId49"/>
    <sheet name="تابع ج 28 ت 46" sheetId="61" r:id="rId50"/>
    <sheet name="ورقة3" sheetId="106" state="hidden" r:id="rId51"/>
    <sheet name="تخطيط الرسوم" sheetId="63" r:id="rId52"/>
    <sheet name="ج 3 جديد" sheetId="86" state="hidden" r:id="rId53"/>
  </sheets>
  <externalReferences>
    <externalReference r:id="rId54"/>
  </externalReferences>
  <definedNames>
    <definedName name="_xlnm.Print_Area" localSheetId="32">' ج 18 ت 31'!$A$1:$N$13</definedName>
    <definedName name="_xlnm.Print_Area" localSheetId="25">' جدول 12 ت 24'!$A$1:$G$24</definedName>
    <definedName name="_xlnm.Print_Area" localSheetId="36">'تابع 20 ت 35'!$A$1:$K$30</definedName>
    <definedName name="_xlnm.Print_Area" localSheetId="38">'تابع 21 ت 37'!$A$1:$L$30</definedName>
    <definedName name="_xlnm.Print_Area" localSheetId="46">'تابع ج 26 جديد'!$A$1:$L$33</definedName>
    <definedName name="_xlnm.Print_Area" localSheetId="48">'تابع ج 28 ت 45 '!$A$1:$G$39</definedName>
    <definedName name="_xlnm.Print_Area" localSheetId="49">'تابع ج 28 ت 46'!$A$1:$G$40</definedName>
    <definedName name="_xlnm.Print_Area" localSheetId="12">'تابع ج 3 ت 10  '!$A$1:$S$38</definedName>
    <definedName name="_xlnm.Print_Area" localSheetId="9">'تابع ج 3 ت 7  '!$A$1:$S$38</definedName>
    <definedName name="_xlnm.Print_Area" localSheetId="10">'تابع ج 3 ت 8'!$A$1:$S$38</definedName>
    <definedName name="_xlnm.Print_Area" localSheetId="11">'تابع ج 3 ت 9   (2)'!$A$1:$S$48</definedName>
    <definedName name="_xlnm.Print_Area" localSheetId="16">'تابع ج 4  ت 14'!$A$1:$S$38</definedName>
    <definedName name="_xlnm.Print_Area" localSheetId="14">'تابع ج 4 ت 12'!$A$1:$S$38</definedName>
    <definedName name="_xlnm.Print_Area" localSheetId="15">'تابع ج 4 تت 13'!$A$1:$S$38</definedName>
    <definedName name="_xlnm.Print_Area" localSheetId="4">'ج 1 ت 4  '!$A$1:$D$38</definedName>
    <definedName name="_xlnm.Print_Area" localSheetId="22">'ج 10 ت 21'!$A$1:$H$12</definedName>
    <definedName name="_xlnm.Print_Area" localSheetId="23">'ج 11ت 22 '!$A$1:$I$48</definedName>
    <definedName name="_xlnm.Print_Area" localSheetId="29">'ج 15 ت 27'!$A$1:$F$23</definedName>
    <definedName name="_xlnm.Print_Area" localSheetId="34">'ج 19 ت 33'!$A$1:$Q$36</definedName>
    <definedName name="_xlnm.Print_Area" localSheetId="3">'ج 2 ت 5 '!$A$1:$E$13</definedName>
    <definedName name="_xlnm.Print_Area" localSheetId="5">'ج 2 ت 5  (2)'!$A$1:$F$12</definedName>
    <definedName name="_xlnm.Print_Area" localSheetId="35">'ج 20ت 34'!$A$1:$K$30</definedName>
    <definedName name="_xlnm.Print_Area" localSheetId="37">'ج 21 ت 36'!$A$1:$K$30</definedName>
    <definedName name="_xlnm.Print_Area" localSheetId="39">'ج 22 ت 38'!$A$1:$L$19</definedName>
    <definedName name="_xlnm.Print_Area" localSheetId="43">'ج 25 ت 41جديد'!$A$1:$Q$25</definedName>
    <definedName name="_xlnm.Print_Area" localSheetId="44">'ج 26 ت 42جديد'!$A$1:$Q$24</definedName>
    <definedName name="_xlnm.Print_Area" localSheetId="47">'ج 28 ت 44 '!$A$1:$G$47</definedName>
    <definedName name="_xlnm.Print_Area" localSheetId="17">'ج 5 ت 15'!$A$1:$K$20</definedName>
    <definedName name="_xlnm.Print_Area" localSheetId="18">'ج 6 ت 16'!$A$1:$E$11</definedName>
    <definedName name="_xlnm.Print_Area" localSheetId="19">'ج 7 ت 17'!$A$1:$G$24</definedName>
    <definedName name="_xlnm.Print_Area" localSheetId="20">'ج 8 ت 18'!$A$1:$K$54</definedName>
    <definedName name="_xlnm.Print_Area" localSheetId="21">'ج 9 ت 20 '!$A$1:$G$21</definedName>
    <definedName name="_xlnm.Print_Area" localSheetId="26">'جدول 13 ت 25'!$A$1:$I$24</definedName>
    <definedName name="_xlnm.Print_Area" localSheetId="28">'جدول 14 ت 26'!$A$1:$G$24</definedName>
    <definedName name="_xlnm.Print_Area" localSheetId="30">'جدول 16 ت 29'!$A$1:$M$26</definedName>
    <definedName name="_xlnm.Print_Area" localSheetId="31">'جدول 17 ت 30'!$A$1:$M$24</definedName>
    <definedName name="_xlnm.Print_Area" localSheetId="40">'جدول 23 ت 39'!$A$1:$K$13</definedName>
    <definedName name="_xlnm.Print_Area" localSheetId="8">'جدول 3 ت 6'!$A$1:$S$38</definedName>
    <definedName name="_xlnm.Print_Area" localSheetId="13">'جدول رقم 4 ت 11  '!$A$1:$S$48</definedName>
    <definedName name="_xlnm.Print_Area" localSheetId="27">'جدول فارع'!$A$1:$H$35</definedName>
    <definedName name="_xlnm.Print_Area" localSheetId="33">'شكل 4 - 5 ت 32 '!$A$1:$L$74</definedName>
    <definedName name="_xlnm.Print_Area" localSheetId="0">ورقة2!$A$1:$G$21</definedName>
  </definedNames>
  <calcPr calcId="144525"/>
</workbook>
</file>

<file path=xl/calcChain.xml><?xml version="1.0" encoding="utf-8"?>
<calcChain xmlns="http://schemas.openxmlformats.org/spreadsheetml/2006/main">
  <c r="F23" i="41" l="1"/>
  <c r="G16" i="96" l="1"/>
  <c r="B22" i="42" l="1"/>
  <c r="C22" i="42"/>
  <c r="M14" i="96" l="1"/>
  <c r="L23" i="68" l="1"/>
  <c r="K23" i="68"/>
  <c r="I23" i="68"/>
  <c r="H23" i="68"/>
  <c r="G23" i="68"/>
  <c r="F23" i="68"/>
  <c r="E23" i="68"/>
  <c r="D23" i="68"/>
  <c r="C23" i="68"/>
  <c r="B23" i="68"/>
  <c r="O22" i="68"/>
  <c r="N22" i="68"/>
  <c r="M22" i="68"/>
  <c r="J22" i="68"/>
  <c r="O21" i="68"/>
  <c r="N21" i="68"/>
  <c r="M21" i="68"/>
  <c r="J21" i="68"/>
  <c r="O20" i="68"/>
  <c r="N20" i="68"/>
  <c r="M20" i="68"/>
  <c r="J20" i="68"/>
  <c r="O19" i="68"/>
  <c r="N19" i="68"/>
  <c r="M19" i="68"/>
  <c r="J19" i="68"/>
  <c r="O18" i="68"/>
  <c r="N18" i="68"/>
  <c r="M18" i="68"/>
  <c r="J18" i="68"/>
  <c r="O17" i="68"/>
  <c r="N17" i="68"/>
  <c r="M17" i="68"/>
  <c r="J17" i="68"/>
  <c r="O16" i="68"/>
  <c r="N16" i="68"/>
  <c r="M16" i="68"/>
  <c r="J16" i="68"/>
  <c r="O15" i="68"/>
  <c r="N15" i="68"/>
  <c r="M15" i="68"/>
  <c r="J15" i="68"/>
  <c r="O14" i="68"/>
  <c r="N14" i="68"/>
  <c r="M14" i="68"/>
  <c r="J14" i="68"/>
  <c r="O13" i="68"/>
  <c r="N13" i="68"/>
  <c r="M13" i="68"/>
  <c r="J13" i="68"/>
  <c r="O12" i="68"/>
  <c r="N12" i="68"/>
  <c r="M12" i="68"/>
  <c r="J12" i="68"/>
  <c r="O11" i="68"/>
  <c r="N11" i="68"/>
  <c r="M11" i="68"/>
  <c r="J11" i="68"/>
  <c r="O10" i="68"/>
  <c r="N10" i="68"/>
  <c r="M10" i="68"/>
  <c r="J10" i="68"/>
  <c r="O9" i="68"/>
  <c r="N9" i="68"/>
  <c r="M9" i="68"/>
  <c r="J9" i="68"/>
  <c r="O8" i="68"/>
  <c r="O23" i="68" s="1"/>
  <c r="N8" i="68"/>
  <c r="N23" i="68" s="1"/>
  <c r="M8" i="68"/>
  <c r="M23" i="68" s="1"/>
  <c r="J8" i="68"/>
  <c r="E22" i="42"/>
  <c r="D22" i="42"/>
  <c r="F23" i="18"/>
  <c r="E23" i="18"/>
  <c r="D23" i="18"/>
  <c r="C23" i="18"/>
  <c r="B23" i="18"/>
  <c r="H23" i="13"/>
  <c r="G23" i="13"/>
  <c r="F23" i="13"/>
  <c r="E23" i="13"/>
  <c r="D23" i="13"/>
  <c r="C23" i="13"/>
  <c r="B23" i="13"/>
  <c r="E23" i="41"/>
  <c r="D23" i="41"/>
  <c r="C23" i="41"/>
  <c r="B23" i="41"/>
  <c r="P9" i="68" l="1"/>
  <c r="P10" i="68"/>
  <c r="P11" i="68"/>
  <c r="P12" i="68"/>
  <c r="P13" i="68"/>
  <c r="P14" i="68"/>
  <c r="P15" i="68"/>
  <c r="P16" i="68"/>
  <c r="P17" i="68"/>
  <c r="P18" i="68"/>
  <c r="P19" i="68"/>
  <c r="P20" i="68"/>
  <c r="P21" i="68"/>
  <c r="P22" i="68"/>
  <c r="J23" i="68"/>
  <c r="P8" i="68"/>
  <c r="P23" i="68" l="1"/>
  <c r="C37" i="95"/>
  <c r="D37" i="95"/>
  <c r="E37" i="95"/>
  <c r="F37" i="95"/>
  <c r="H37" i="95"/>
  <c r="I37" i="95"/>
  <c r="J37" i="95"/>
  <c r="K37" i="95"/>
  <c r="S35" i="95"/>
  <c r="L35" i="95"/>
  <c r="G35" i="95"/>
  <c r="S34" i="95"/>
  <c r="L34" i="95"/>
  <c r="G34" i="95"/>
  <c r="S33" i="95"/>
  <c r="L33" i="95"/>
  <c r="L37" i="95" s="1"/>
  <c r="G33" i="95"/>
  <c r="G37" i="95" s="1"/>
  <c r="S32" i="95"/>
  <c r="L32" i="95"/>
  <c r="G32" i="95"/>
  <c r="S31" i="95"/>
  <c r="L31" i="95"/>
  <c r="G31" i="95"/>
  <c r="S30" i="95"/>
  <c r="L30" i="95"/>
  <c r="G30" i="95"/>
  <c r="S28" i="95"/>
  <c r="L28" i="95"/>
  <c r="G28" i="95"/>
  <c r="R26" i="95"/>
  <c r="Q26" i="95"/>
  <c r="P26" i="95"/>
  <c r="O26" i="95"/>
  <c r="N26" i="95"/>
  <c r="M26" i="95"/>
  <c r="S26" i="95" s="1"/>
  <c r="K26" i="95"/>
  <c r="J26" i="95"/>
  <c r="I26" i="95"/>
  <c r="H26" i="95"/>
  <c r="L26" i="95" s="1"/>
  <c r="F26" i="95"/>
  <c r="E26" i="95"/>
  <c r="D26" i="95"/>
  <c r="C26" i="95"/>
  <c r="G26" i="95" s="1"/>
  <c r="S24" i="95"/>
  <c r="L24" i="95"/>
  <c r="G24" i="95"/>
  <c r="S22" i="95"/>
  <c r="L22" i="95"/>
  <c r="G22" i="95"/>
  <c r="S20" i="95"/>
  <c r="L20" i="95"/>
  <c r="G20" i="95"/>
  <c r="S18" i="95"/>
  <c r="L18" i="95"/>
  <c r="G18" i="95"/>
  <c r="R16" i="95"/>
  <c r="Q16" i="95"/>
  <c r="P16" i="95"/>
  <c r="O16" i="95"/>
  <c r="N16" i="95"/>
  <c r="M16" i="95"/>
  <c r="S16" i="95" s="1"/>
  <c r="K16" i="95"/>
  <c r="J16" i="95"/>
  <c r="I16" i="95"/>
  <c r="H16" i="95"/>
  <c r="L16" i="95" s="1"/>
  <c r="S14" i="95"/>
  <c r="L14" i="95"/>
  <c r="G14" i="95"/>
  <c r="S12" i="95"/>
  <c r="L12" i="95"/>
  <c r="G12" i="95"/>
  <c r="S10" i="95"/>
  <c r="L10" i="95"/>
  <c r="G10" i="95"/>
  <c r="S8" i="95"/>
  <c r="L8" i="95"/>
  <c r="G8" i="95"/>
  <c r="F16" i="95"/>
  <c r="E16" i="95"/>
  <c r="D16" i="95"/>
  <c r="C16" i="95"/>
  <c r="G16" i="95" s="1"/>
  <c r="R46" i="117"/>
  <c r="Q46" i="117"/>
  <c r="P46" i="117"/>
  <c r="O46" i="117"/>
  <c r="N46" i="117"/>
  <c r="M46" i="117"/>
  <c r="S46" i="117" s="1"/>
  <c r="K46" i="117"/>
  <c r="J46" i="117"/>
  <c r="I46" i="117"/>
  <c r="H46" i="117"/>
  <c r="L46" i="117" s="1"/>
  <c r="F46" i="117"/>
  <c r="E46" i="117"/>
  <c r="D46" i="117"/>
  <c r="C46" i="117"/>
  <c r="G46" i="117" s="1"/>
  <c r="S44" i="117"/>
  <c r="L44" i="117"/>
  <c r="G44" i="117"/>
  <c r="S42" i="117"/>
  <c r="L42" i="117"/>
  <c r="G42" i="117"/>
  <c r="S40" i="117"/>
  <c r="L40" i="117"/>
  <c r="G40" i="117"/>
  <c r="S38" i="117"/>
  <c r="L38" i="117"/>
  <c r="G38" i="117"/>
  <c r="R36" i="117"/>
  <c r="Q36" i="117"/>
  <c r="P36" i="117"/>
  <c r="O36" i="117"/>
  <c r="N36" i="117"/>
  <c r="M36" i="117"/>
  <c r="S36" i="117" s="1"/>
  <c r="K36" i="117"/>
  <c r="J36" i="117"/>
  <c r="I36" i="117"/>
  <c r="H36" i="117"/>
  <c r="L36" i="117" s="1"/>
  <c r="F36" i="117"/>
  <c r="E36" i="117"/>
  <c r="D36" i="117"/>
  <c r="C36" i="117"/>
  <c r="G36" i="117" s="1"/>
  <c r="S34" i="117"/>
  <c r="L34" i="117"/>
  <c r="G34" i="117"/>
  <c r="S32" i="117"/>
  <c r="L32" i="117"/>
  <c r="G32" i="117"/>
  <c r="S30" i="117"/>
  <c r="L30" i="117"/>
  <c r="G30" i="117"/>
  <c r="S28" i="117"/>
  <c r="L28" i="117"/>
  <c r="G28" i="117"/>
  <c r="R26" i="117"/>
  <c r="Q26" i="117"/>
  <c r="P26" i="117"/>
  <c r="O26" i="117"/>
  <c r="N26" i="117"/>
  <c r="M26" i="117"/>
  <c r="S26" i="117" s="1"/>
  <c r="K26" i="117"/>
  <c r="J26" i="117"/>
  <c r="I26" i="117"/>
  <c r="H26" i="117"/>
  <c r="L26" i="117" s="1"/>
  <c r="F26" i="117"/>
  <c r="E26" i="117"/>
  <c r="D26" i="117"/>
  <c r="C26" i="117"/>
  <c r="G26" i="117" s="1"/>
  <c r="S24" i="117"/>
  <c r="L24" i="117"/>
  <c r="G24" i="117"/>
  <c r="S22" i="117"/>
  <c r="L22" i="117"/>
  <c r="G22" i="117"/>
  <c r="S20" i="117"/>
  <c r="L20" i="117"/>
  <c r="G20" i="117"/>
  <c r="S18" i="117"/>
  <c r="L18" i="117"/>
  <c r="G18" i="117"/>
  <c r="R16" i="117"/>
  <c r="Q16" i="117"/>
  <c r="P16" i="117"/>
  <c r="O16" i="117"/>
  <c r="N16" i="117"/>
  <c r="M16" i="117"/>
  <c r="S16" i="117" s="1"/>
  <c r="K16" i="117"/>
  <c r="J16" i="117"/>
  <c r="I16" i="117"/>
  <c r="H16" i="117"/>
  <c r="L16" i="117" s="1"/>
  <c r="F16" i="117"/>
  <c r="E16" i="117"/>
  <c r="D16" i="117"/>
  <c r="C16" i="117"/>
  <c r="G16" i="117" s="1"/>
  <c r="S14" i="117"/>
  <c r="L14" i="117"/>
  <c r="G14" i="117"/>
  <c r="S12" i="117"/>
  <c r="L12" i="117"/>
  <c r="G12" i="117"/>
  <c r="S10" i="117"/>
  <c r="L10" i="117"/>
  <c r="G10" i="117"/>
  <c r="S8" i="117"/>
  <c r="L8" i="117"/>
  <c r="G8" i="117"/>
  <c r="R36" i="94"/>
  <c r="Q36" i="94"/>
  <c r="P36" i="94"/>
  <c r="O36" i="94"/>
  <c r="N36" i="94"/>
  <c r="M36" i="94"/>
  <c r="S36" i="94" s="1"/>
  <c r="K36" i="94"/>
  <c r="J36" i="94"/>
  <c r="I36" i="94"/>
  <c r="H36" i="94"/>
  <c r="L36" i="94" s="1"/>
  <c r="F36" i="94"/>
  <c r="E36" i="94"/>
  <c r="D36" i="94"/>
  <c r="C36" i="94"/>
  <c r="G36" i="94" s="1"/>
  <c r="S34" i="94"/>
  <c r="L34" i="94"/>
  <c r="G34" i="94"/>
  <c r="S32" i="94"/>
  <c r="L32" i="94"/>
  <c r="G32" i="94"/>
  <c r="S30" i="94"/>
  <c r="L30" i="94"/>
  <c r="G30" i="94"/>
  <c r="S28" i="94"/>
  <c r="L28" i="94"/>
  <c r="G28" i="94"/>
  <c r="R26" i="94"/>
  <c r="Q26" i="94"/>
  <c r="P26" i="94"/>
  <c r="O26" i="94"/>
  <c r="N26" i="94"/>
  <c r="M26" i="94"/>
  <c r="S26" i="94" s="1"/>
  <c r="K26" i="94"/>
  <c r="J26" i="94"/>
  <c r="I26" i="94"/>
  <c r="H26" i="94"/>
  <c r="L26" i="94" s="1"/>
  <c r="F26" i="94"/>
  <c r="E26" i="94"/>
  <c r="D26" i="94"/>
  <c r="C26" i="94"/>
  <c r="G26" i="94" s="1"/>
  <c r="S24" i="94"/>
  <c r="L24" i="94"/>
  <c r="G24" i="94"/>
  <c r="S22" i="94"/>
  <c r="L22" i="94"/>
  <c r="G22" i="94"/>
  <c r="S20" i="94"/>
  <c r="L20" i="94"/>
  <c r="G20" i="94"/>
  <c r="S18" i="94"/>
  <c r="L18" i="94"/>
  <c r="G18" i="94"/>
  <c r="R16" i="94"/>
  <c r="Q16" i="94"/>
  <c r="P16" i="94"/>
  <c r="O16" i="94"/>
  <c r="N16" i="94"/>
  <c r="M16" i="94"/>
  <c r="S16" i="94" s="1"/>
  <c r="K16" i="94"/>
  <c r="J16" i="94"/>
  <c r="I16" i="94"/>
  <c r="H16" i="94"/>
  <c r="L16" i="94" s="1"/>
  <c r="F16" i="94"/>
  <c r="E16" i="94"/>
  <c r="D16" i="94"/>
  <c r="C16" i="94"/>
  <c r="G16" i="94" s="1"/>
  <c r="S14" i="94"/>
  <c r="L14" i="94"/>
  <c r="G14" i="94"/>
  <c r="S12" i="94"/>
  <c r="L12" i="94"/>
  <c r="G12" i="94"/>
  <c r="S10" i="94"/>
  <c r="L10" i="94"/>
  <c r="G10" i="94"/>
  <c r="S8" i="94"/>
  <c r="L8" i="94"/>
  <c r="G8" i="94"/>
  <c r="R36" i="93"/>
  <c r="Q36" i="93"/>
  <c r="P36" i="93"/>
  <c r="O36" i="93"/>
  <c r="N36" i="93"/>
  <c r="M36" i="93"/>
  <c r="K36" i="93"/>
  <c r="J36" i="93"/>
  <c r="I36" i="93"/>
  <c r="H36" i="93"/>
  <c r="F36" i="93"/>
  <c r="E36" i="93"/>
  <c r="D36" i="93"/>
  <c r="C36" i="93"/>
  <c r="S34" i="93"/>
  <c r="L34" i="93"/>
  <c r="G34" i="93"/>
  <c r="S32" i="93"/>
  <c r="L32" i="93"/>
  <c r="G32" i="93"/>
  <c r="S30" i="93"/>
  <c r="L30" i="93"/>
  <c r="G30" i="93"/>
  <c r="S28" i="93"/>
  <c r="L28" i="93"/>
  <c r="G28" i="93"/>
  <c r="R26" i="93"/>
  <c r="Q26" i="93"/>
  <c r="P26" i="93"/>
  <c r="O26" i="93"/>
  <c r="N26" i="93"/>
  <c r="M26" i="93"/>
  <c r="K26" i="93"/>
  <c r="J26" i="93"/>
  <c r="I26" i="93"/>
  <c r="H26" i="93"/>
  <c r="F26" i="93"/>
  <c r="E26" i="93"/>
  <c r="D26" i="93"/>
  <c r="C26" i="93"/>
  <c r="S24" i="93"/>
  <c r="L24" i="93"/>
  <c r="G24" i="93"/>
  <c r="S22" i="93"/>
  <c r="L22" i="93"/>
  <c r="G22" i="93"/>
  <c r="S20" i="93"/>
  <c r="L20" i="93"/>
  <c r="G20" i="93"/>
  <c r="S18" i="93"/>
  <c r="S26" i="93" s="1"/>
  <c r="L18" i="93"/>
  <c r="G18" i="93"/>
  <c r="G26" i="93" s="1"/>
  <c r="R16" i="93"/>
  <c r="Q16" i="93"/>
  <c r="P16" i="93"/>
  <c r="O16" i="93"/>
  <c r="N16" i="93"/>
  <c r="M16" i="93"/>
  <c r="S16" i="93" s="1"/>
  <c r="K16" i="93"/>
  <c r="J16" i="93"/>
  <c r="I16" i="93"/>
  <c r="H16" i="93"/>
  <c r="L16" i="93" s="1"/>
  <c r="F16" i="93"/>
  <c r="E16" i="93"/>
  <c r="D16" i="93"/>
  <c r="C16" i="93"/>
  <c r="G16" i="93" s="1"/>
  <c r="S14" i="93"/>
  <c r="L14" i="93"/>
  <c r="G14" i="93"/>
  <c r="S12" i="93"/>
  <c r="L12" i="93"/>
  <c r="G12" i="93"/>
  <c r="S10" i="93"/>
  <c r="L10" i="93"/>
  <c r="G10" i="93"/>
  <c r="S8" i="93"/>
  <c r="L8" i="93"/>
  <c r="G8" i="93"/>
  <c r="R36" i="74"/>
  <c r="Q36" i="74"/>
  <c r="P36" i="74"/>
  <c r="O36" i="74"/>
  <c r="N36" i="74"/>
  <c r="M36" i="74"/>
  <c r="K36" i="74"/>
  <c r="J36" i="74"/>
  <c r="I36" i="74"/>
  <c r="H36" i="74"/>
  <c r="F36" i="74"/>
  <c r="E36" i="74"/>
  <c r="D36" i="74"/>
  <c r="C36" i="74"/>
  <c r="S34" i="74"/>
  <c r="L34" i="74"/>
  <c r="G34" i="74"/>
  <c r="S32" i="74"/>
  <c r="L32" i="74"/>
  <c r="G32" i="74"/>
  <c r="S30" i="74"/>
  <c r="L30" i="74"/>
  <c r="G30" i="74"/>
  <c r="S28" i="74"/>
  <c r="L28" i="74"/>
  <c r="G28" i="74"/>
  <c r="R26" i="74"/>
  <c r="Q26" i="74"/>
  <c r="P26" i="74"/>
  <c r="O26" i="74"/>
  <c r="N26" i="74"/>
  <c r="M26" i="74"/>
  <c r="K26" i="74"/>
  <c r="J26" i="74"/>
  <c r="I26" i="74"/>
  <c r="H26" i="74"/>
  <c r="F26" i="74"/>
  <c r="E26" i="74"/>
  <c r="D26" i="74"/>
  <c r="C26" i="74"/>
  <c r="S24" i="74"/>
  <c r="L24" i="74"/>
  <c r="G24" i="74"/>
  <c r="S22" i="74"/>
  <c r="L22" i="74"/>
  <c r="G22" i="74"/>
  <c r="S20" i="74"/>
  <c r="L20" i="74"/>
  <c r="G20" i="74"/>
  <c r="S18" i="74"/>
  <c r="S26" i="74" s="1"/>
  <c r="L18" i="74"/>
  <c r="G18" i="74"/>
  <c r="G26" i="74" s="1"/>
  <c r="R16" i="74"/>
  <c r="Q16" i="74"/>
  <c r="P16" i="74"/>
  <c r="O16" i="74"/>
  <c r="N16" i="74"/>
  <c r="M16" i="74"/>
  <c r="K16" i="74"/>
  <c r="J16" i="74"/>
  <c r="I16" i="74"/>
  <c r="H16" i="74"/>
  <c r="F16" i="74"/>
  <c r="E16" i="74"/>
  <c r="D16" i="74"/>
  <c r="C16" i="74"/>
  <c r="S14" i="74"/>
  <c r="L14" i="74"/>
  <c r="G14" i="74"/>
  <c r="S12" i="74"/>
  <c r="L12" i="74"/>
  <c r="G12" i="74"/>
  <c r="S10" i="74"/>
  <c r="L10" i="74"/>
  <c r="G10" i="74"/>
  <c r="S8" i="74"/>
  <c r="S16" i="74" s="1"/>
  <c r="L8" i="74"/>
  <c r="L16" i="74" s="1"/>
  <c r="G8" i="74"/>
  <c r="G16" i="74" s="1"/>
  <c r="S36" i="93" l="1"/>
  <c r="G36" i="93"/>
  <c r="L36" i="93"/>
  <c r="L26" i="93"/>
  <c r="L36" i="74"/>
  <c r="G36" i="74"/>
  <c r="S36" i="74"/>
  <c r="L26" i="74"/>
  <c r="E12" i="92" l="1"/>
  <c r="C12" i="92"/>
  <c r="B12" i="92"/>
  <c r="D11" i="92"/>
  <c r="D10" i="92"/>
  <c r="D9" i="92"/>
  <c r="D8" i="92"/>
  <c r="E21" i="82"/>
  <c r="D21" i="82"/>
  <c r="C21" i="82"/>
  <c r="B21" i="82"/>
  <c r="F20" i="82"/>
  <c r="F19" i="82"/>
  <c r="F18" i="82"/>
  <c r="F17" i="82"/>
  <c r="F16" i="82"/>
  <c r="F15" i="82"/>
  <c r="F14" i="82"/>
  <c r="F13" i="82"/>
  <c r="F12" i="82"/>
  <c r="F11" i="82"/>
  <c r="F10" i="82"/>
  <c r="F9" i="82"/>
  <c r="F8" i="82"/>
  <c r="E21" i="80"/>
  <c r="D21" i="80"/>
  <c r="C21" i="80"/>
  <c r="B21" i="80"/>
  <c r="F20" i="80"/>
  <c r="F19" i="80"/>
  <c r="F18" i="80"/>
  <c r="F17" i="80"/>
  <c r="F16" i="80"/>
  <c r="F15" i="80"/>
  <c r="F14" i="80"/>
  <c r="F13" i="80"/>
  <c r="F12" i="80"/>
  <c r="F11" i="80"/>
  <c r="F10" i="80"/>
  <c r="F9" i="80"/>
  <c r="F8" i="80"/>
  <c r="F21" i="80" s="1"/>
  <c r="F21" i="82" l="1"/>
  <c r="D12" i="92"/>
</calcChain>
</file>

<file path=xl/sharedStrings.xml><?xml version="1.0" encoding="utf-8"?>
<sst xmlns="http://schemas.openxmlformats.org/spreadsheetml/2006/main" count="3309" uniqueCount="883">
  <si>
    <t>نينوى</t>
  </si>
  <si>
    <t>ديالى</t>
  </si>
  <si>
    <t>بغداد</t>
  </si>
  <si>
    <t xml:space="preserve">بابل </t>
  </si>
  <si>
    <t>كربلاء</t>
  </si>
  <si>
    <t>القادسية</t>
  </si>
  <si>
    <t>واسط</t>
  </si>
  <si>
    <t>ميسان</t>
  </si>
  <si>
    <t>البصرة</t>
  </si>
  <si>
    <t>المجموع</t>
  </si>
  <si>
    <t>صلاح الدين</t>
  </si>
  <si>
    <t>النجف</t>
  </si>
  <si>
    <t>المثنى</t>
  </si>
  <si>
    <t>ذي قار</t>
  </si>
  <si>
    <t>المحافظة</t>
  </si>
  <si>
    <t>صنف الطريق</t>
  </si>
  <si>
    <t>كركوك</t>
  </si>
  <si>
    <t>سريع</t>
  </si>
  <si>
    <t>رئيسي</t>
  </si>
  <si>
    <t>فرعي</t>
  </si>
  <si>
    <t>ريفي</t>
  </si>
  <si>
    <t>الشهر</t>
  </si>
  <si>
    <t>الاصطدام</t>
  </si>
  <si>
    <t>الدهس</t>
  </si>
  <si>
    <t>كانون الثاني</t>
  </si>
  <si>
    <t>نيسان</t>
  </si>
  <si>
    <t>حزيران</t>
  </si>
  <si>
    <t>آب</t>
  </si>
  <si>
    <t>تشرين الاول</t>
  </si>
  <si>
    <t>تشرين الثاني</t>
  </si>
  <si>
    <t>طبيعة الحادث</t>
  </si>
  <si>
    <t>مميت</t>
  </si>
  <si>
    <t>مميت مع جرحى</t>
  </si>
  <si>
    <t>جرحى فقط</t>
  </si>
  <si>
    <t>لاتوجد اصابات</t>
  </si>
  <si>
    <t>بابل</t>
  </si>
  <si>
    <t>اسباب الحادث</t>
  </si>
  <si>
    <t>الطريق</t>
  </si>
  <si>
    <t>السيارة</t>
  </si>
  <si>
    <t>السائق</t>
  </si>
  <si>
    <t>المشاة</t>
  </si>
  <si>
    <t>الركاب</t>
  </si>
  <si>
    <t>اخرى</t>
  </si>
  <si>
    <t>صالون</t>
  </si>
  <si>
    <t>حقلية</t>
  </si>
  <si>
    <t>باص</t>
  </si>
  <si>
    <t>فان</t>
  </si>
  <si>
    <t>دراجات</t>
  </si>
  <si>
    <t>بيك آب</t>
  </si>
  <si>
    <t>لوري</t>
  </si>
  <si>
    <t>آذار</t>
  </si>
  <si>
    <t>أيــــــار</t>
  </si>
  <si>
    <t>تمــــوز</t>
  </si>
  <si>
    <t>المجمــــوع</t>
  </si>
  <si>
    <t>كانــون الاول</t>
  </si>
  <si>
    <t xml:space="preserve">شــــباط </t>
  </si>
  <si>
    <t>أيـــــلول</t>
  </si>
  <si>
    <t xml:space="preserve">اصطدام </t>
  </si>
  <si>
    <t>انقلاب</t>
  </si>
  <si>
    <t>دهس</t>
  </si>
  <si>
    <t>ذكور</t>
  </si>
  <si>
    <t>اناث</t>
  </si>
  <si>
    <t>التفاصيل</t>
  </si>
  <si>
    <t>جروح طفيفة</t>
  </si>
  <si>
    <t>الانبار</t>
  </si>
  <si>
    <t>شروق</t>
  </si>
  <si>
    <t>غروب</t>
  </si>
  <si>
    <t>نهار</t>
  </si>
  <si>
    <t>ليل</t>
  </si>
  <si>
    <t>اصطدام</t>
  </si>
  <si>
    <t>طفل</t>
  </si>
  <si>
    <t>امي</t>
  </si>
  <si>
    <t>يقرأ ويكتب</t>
  </si>
  <si>
    <t>ابتدائية</t>
  </si>
  <si>
    <t>متوسطة</t>
  </si>
  <si>
    <t>اعدادية</t>
  </si>
  <si>
    <t>دبلوم</t>
  </si>
  <si>
    <t>بكالوريوس</t>
  </si>
  <si>
    <t xml:space="preserve">دبلوم عالي </t>
  </si>
  <si>
    <t>ماجستير</t>
  </si>
  <si>
    <t>دكتوراه</t>
  </si>
  <si>
    <t>الوفيات</t>
  </si>
  <si>
    <t>عدد الحوادث</t>
  </si>
  <si>
    <t>عدد الجرحى</t>
  </si>
  <si>
    <t>عدد الوفيات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</si>
  <si>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</si>
  <si>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القادسية </t>
  </si>
  <si>
    <t xml:space="preserve">                        </t>
  </si>
  <si>
    <t xml:space="preserve">                                                                             </t>
  </si>
  <si>
    <t xml:space="preserve">المحافظة </t>
  </si>
  <si>
    <t xml:space="preserve">ذكور </t>
  </si>
  <si>
    <t xml:space="preserve">المجموع </t>
  </si>
  <si>
    <t xml:space="preserve">عدد الحوادث المرورية </t>
  </si>
  <si>
    <t>المجموع العام</t>
  </si>
  <si>
    <t xml:space="preserve">المعدل اليومي </t>
  </si>
  <si>
    <t xml:space="preserve">درجة الاصابة </t>
  </si>
  <si>
    <t xml:space="preserve">الوفيات </t>
  </si>
  <si>
    <t xml:space="preserve">عدد الوفيات </t>
  </si>
  <si>
    <t xml:space="preserve">جروح خطيرة </t>
  </si>
  <si>
    <t>(23 - 18)</t>
  </si>
  <si>
    <t>(29 - 24)</t>
  </si>
  <si>
    <t>(35 - 30)</t>
  </si>
  <si>
    <t>(41 - 36)</t>
  </si>
  <si>
    <t>(47 - 42)</t>
  </si>
  <si>
    <t>(53 - 48)</t>
  </si>
  <si>
    <t>(59 - 54)</t>
  </si>
  <si>
    <t xml:space="preserve">مجهول  </t>
  </si>
  <si>
    <t>(23 -18)</t>
  </si>
  <si>
    <t>(29 -24)</t>
  </si>
  <si>
    <t xml:space="preserve">(مجهول)  </t>
  </si>
  <si>
    <t xml:space="preserve">ذي قار </t>
  </si>
  <si>
    <t xml:space="preserve">ميسان </t>
  </si>
  <si>
    <t xml:space="preserve">البصرة </t>
  </si>
  <si>
    <t>النسبة المئوية %</t>
  </si>
  <si>
    <t xml:space="preserve">مميتة </t>
  </si>
  <si>
    <t xml:space="preserve">غير مميتة </t>
  </si>
  <si>
    <t>الاخرى</t>
  </si>
  <si>
    <t>الاشهر</t>
  </si>
  <si>
    <t>سيارة واقفة</t>
  </si>
  <si>
    <t>سيارة متحركة</t>
  </si>
  <si>
    <t>قطار</t>
  </si>
  <si>
    <t>عمود كهرباء</t>
  </si>
  <si>
    <t>حيوان</t>
  </si>
  <si>
    <t>سياج شارع</t>
  </si>
  <si>
    <t>سياج دار</t>
  </si>
  <si>
    <t>المحافظات</t>
  </si>
  <si>
    <t>مستوي</t>
  </si>
  <si>
    <t>منحدر</t>
  </si>
  <si>
    <t>قمة مرتفعة</t>
  </si>
  <si>
    <t>قوس اعتيادي</t>
  </si>
  <si>
    <t>نفق</t>
  </si>
  <si>
    <t>جسر</t>
  </si>
  <si>
    <t>الجنسية</t>
  </si>
  <si>
    <t>اعزب</t>
  </si>
  <si>
    <t>متزوج</t>
  </si>
  <si>
    <t>مطلق</t>
  </si>
  <si>
    <t>ارمل</t>
  </si>
  <si>
    <t>عراقي</t>
  </si>
  <si>
    <t>عربي</t>
  </si>
  <si>
    <t>اجنبي</t>
  </si>
  <si>
    <t>Total</t>
  </si>
  <si>
    <t>Road</t>
  </si>
  <si>
    <t>Car</t>
  </si>
  <si>
    <t>Driver</t>
  </si>
  <si>
    <t>Others</t>
  </si>
  <si>
    <t>Passengers</t>
  </si>
  <si>
    <t xml:space="preserve">serious injuries </t>
  </si>
  <si>
    <t>Percentage%</t>
  </si>
  <si>
    <t>Month</t>
  </si>
  <si>
    <t>January</t>
  </si>
  <si>
    <t>February</t>
  </si>
  <si>
    <t xml:space="preserve">شباط 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</si>
  <si>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</si>
  <si>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</si>
  <si>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</si>
  <si>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</si>
  <si>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</si>
  <si>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</si>
  <si>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</si>
  <si>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</si>
  <si>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</si>
  <si>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</si>
  <si>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Cause of accident</t>
  </si>
  <si>
    <t>Walkers</t>
  </si>
  <si>
    <t>Type of transport</t>
  </si>
  <si>
    <t>Unknown</t>
  </si>
  <si>
    <t xml:space="preserve"> (60فأكثر)  more than 60</t>
  </si>
  <si>
    <t>الجنس</t>
  </si>
  <si>
    <t>The number of  traffic accidents recorded by months and the causes of  accident for 2015.</t>
  </si>
  <si>
    <t>شباط</t>
  </si>
  <si>
    <t>أيـــار</t>
  </si>
  <si>
    <t xml:space="preserve">تموز </t>
  </si>
  <si>
    <t>أيلـول</t>
  </si>
  <si>
    <t>كانون الاول</t>
  </si>
  <si>
    <t>عدد حوادث المرور المسجلة حسب الاشهر واسباب الحادث لسنة 2015</t>
  </si>
  <si>
    <t xml:space="preserve">              السنة              </t>
  </si>
  <si>
    <t xml:space="preserve">القضاء </t>
  </si>
  <si>
    <t xml:space="preserve">عدد الجرحى </t>
  </si>
  <si>
    <t xml:space="preserve">كركوك </t>
  </si>
  <si>
    <t xml:space="preserve">الحويجة </t>
  </si>
  <si>
    <t xml:space="preserve">داقوق </t>
  </si>
  <si>
    <t xml:space="preserve">دبس </t>
  </si>
  <si>
    <t>بعقوبة</t>
  </si>
  <si>
    <t xml:space="preserve">المقدادية </t>
  </si>
  <si>
    <t xml:space="preserve">الخالص </t>
  </si>
  <si>
    <t>خانقين</t>
  </si>
  <si>
    <t>بلدروز</t>
  </si>
  <si>
    <t>كفري</t>
  </si>
  <si>
    <t xml:space="preserve">بغداد </t>
  </si>
  <si>
    <t>الرصافة</t>
  </si>
  <si>
    <t>الاعظمية</t>
  </si>
  <si>
    <t>الصدرالثانية</t>
  </si>
  <si>
    <t>الصدرالاولى</t>
  </si>
  <si>
    <t xml:space="preserve">الكرخ </t>
  </si>
  <si>
    <t>الكاظمية</t>
  </si>
  <si>
    <t>المحمودية</t>
  </si>
  <si>
    <t>ابي غريب</t>
  </si>
  <si>
    <t>الطارمية</t>
  </si>
  <si>
    <t>المدائن</t>
  </si>
  <si>
    <t>الحلة</t>
  </si>
  <si>
    <t>المحاويل</t>
  </si>
  <si>
    <t>الهاشمية</t>
  </si>
  <si>
    <t>المسيب</t>
  </si>
  <si>
    <t>كوثى</t>
  </si>
  <si>
    <t>عين تمر</t>
  </si>
  <si>
    <t>الهندية</t>
  </si>
  <si>
    <t>القضاء</t>
  </si>
  <si>
    <t>الكوت</t>
  </si>
  <si>
    <t>النعمانية</t>
  </si>
  <si>
    <t>الحي</t>
  </si>
  <si>
    <t>بدرة</t>
  </si>
  <si>
    <t>الصويرة</t>
  </si>
  <si>
    <t>العزيزية</t>
  </si>
  <si>
    <t>تكريت</t>
  </si>
  <si>
    <t>طوز خورماتو</t>
  </si>
  <si>
    <t>سامراء</t>
  </si>
  <si>
    <t>بلد</t>
  </si>
  <si>
    <t>بيجي</t>
  </si>
  <si>
    <t>الدور</t>
  </si>
  <si>
    <t>الشرقاط</t>
  </si>
  <si>
    <t>الدجيل</t>
  </si>
  <si>
    <t>الكوفة</t>
  </si>
  <si>
    <t>المناذرة</t>
  </si>
  <si>
    <t>المشخاب</t>
  </si>
  <si>
    <t>الديوانية</t>
  </si>
  <si>
    <t>عفك</t>
  </si>
  <si>
    <t>الشامية</t>
  </si>
  <si>
    <t>الحمزة</t>
  </si>
  <si>
    <t>السماوة</t>
  </si>
  <si>
    <t>الرميثة</t>
  </si>
  <si>
    <t>السلمان</t>
  </si>
  <si>
    <t>الخضر</t>
  </si>
  <si>
    <t>الناصرية</t>
  </si>
  <si>
    <t>الرفاعي</t>
  </si>
  <si>
    <t>سوق الشيوخ</t>
  </si>
  <si>
    <t>الجبايش</t>
  </si>
  <si>
    <t>الشطرة</t>
  </si>
  <si>
    <t>العمارة</t>
  </si>
  <si>
    <t xml:space="preserve">علي الغربي </t>
  </si>
  <si>
    <t>الميمونة</t>
  </si>
  <si>
    <t>قلعة صالح</t>
  </si>
  <si>
    <t>المجر الكبير</t>
  </si>
  <si>
    <t>الكحلاء</t>
  </si>
  <si>
    <t>ابي الخصيب</t>
  </si>
  <si>
    <t>الزبير</t>
  </si>
  <si>
    <t>القرنة</t>
  </si>
  <si>
    <t>الفاو</t>
  </si>
  <si>
    <t>شط العرب</t>
  </si>
  <si>
    <t xml:space="preserve">المدينة </t>
  </si>
  <si>
    <t xml:space="preserve">     الجرحى     </t>
  </si>
  <si>
    <t>جدول ( 2 )</t>
  </si>
  <si>
    <t>Table ( 1 )</t>
  </si>
  <si>
    <t>السنوات</t>
  </si>
  <si>
    <t>مجهول</t>
  </si>
  <si>
    <t>5 فاقل</t>
  </si>
  <si>
    <t>59 - 54</t>
  </si>
  <si>
    <t>60 فاكثر</t>
  </si>
  <si>
    <t>عدد السواق</t>
  </si>
  <si>
    <t xml:space="preserve">عدد الحوادث </t>
  </si>
  <si>
    <t>Table ( 6 )</t>
  </si>
  <si>
    <t>Table ( 7 )</t>
  </si>
  <si>
    <t xml:space="preserve">جدول ( 12 )  </t>
  </si>
  <si>
    <t>Table ( 12 )</t>
  </si>
  <si>
    <t xml:space="preserve"> </t>
  </si>
  <si>
    <t>Table ( 13 )</t>
  </si>
  <si>
    <t>جدول ( 16 )</t>
  </si>
  <si>
    <t>جدول ( 19 )</t>
  </si>
  <si>
    <t>جدول ( 20 )</t>
  </si>
  <si>
    <t>جدول ( 15 )</t>
  </si>
  <si>
    <t>جدول ( 21 )</t>
  </si>
  <si>
    <t xml:space="preserve"> جدول ( 1 )</t>
  </si>
  <si>
    <t>شكل  (1)</t>
  </si>
  <si>
    <t>شكل ( 2 )</t>
  </si>
  <si>
    <t>شكل ( 3 )</t>
  </si>
  <si>
    <t>الجرحى</t>
  </si>
  <si>
    <t xml:space="preserve">الانقلاب </t>
  </si>
  <si>
    <t>عدد الحوادث حسب وقت حصول الحادث 
   ( حالة الضياء )</t>
  </si>
  <si>
    <t xml:space="preserve">  التفاصيل</t>
  </si>
  <si>
    <t>جدول ( 7 )</t>
  </si>
  <si>
    <t xml:space="preserve">نسبة التغير %                 </t>
  </si>
  <si>
    <t xml:space="preserve">                                      </t>
  </si>
  <si>
    <t xml:space="preserve">            </t>
  </si>
  <si>
    <t xml:space="preserve">           </t>
  </si>
  <si>
    <t xml:space="preserve">                  </t>
  </si>
  <si>
    <t xml:space="preserve">         </t>
  </si>
  <si>
    <t xml:space="preserve">          </t>
  </si>
  <si>
    <t xml:space="preserve">                                                       </t>
  </si>
  <si>
    <t xml:space="preserve">                                                                              </t>
  </si>
  <si>
    <t>جدول ( 8 )</t>
  </si>
  <si>
    <t xml:space="preserve">عدد الوفيات  </t>
  </si>
  <si>
    <t xml:space="preserve">عدد الجرحى   </t>
  </si>
  <si>
    <t>السرعة
الشديدة</t>
  </si>
  <si>
    <t>الأجتياز 
الخاطئ</t>
  </si>
  <si>
    <t>الأستدارة
الممنوعة</t>
  </si>
  <si>
    <t>عدم الأمتثال 
للاشارة الضوئية</t>
  </si>
  <si>
    <t xml:space="preserve">اخرى </t>
  </si>
  <si>
    <t xml:space="preserve"> السير 
عكس الاتجاه</t>
  </si>
  <si>
    <t xml:space="preserve">داخل المدينة </t>
  </si>
  <si>
    <t>خارج المدينة</t>
  </si>
  <si>
    <t>قيادة مركبة تحت تأثير مسكراو مخدر</t>
  </si>
  <si>
    <t xml:space="preserve">  قيادة المركبة     بدون اجازة   سياقة            </t>
  </si>
  <si>
    <t xml:space="preserve">صلاح الدين </t>
  </si>
  <si>
    <t>رسومات 2016</t>
  </si>
  <si>
    <t xml:space="preserve">ديالى </t>
  </si>
  <si>
    <t xml:space="preserve">مميت مع جرحى </t>
  </si>
  <si>
    <t>جدول ( 11 )</t>
  </si>
  <si>
    <t>جدول ( 17 )</t>
  </si>
  <si>
    <t xml:space="preserve"> Table ( 18 )</t>
  </si>
  <si>
    <t>جدول ( 22 )</t>
  </si>
  <si>
    <t>Table ( 22 )</t>
  </si>
  <si>
    <t>Table ( 2 )</t>
  </si>
  <si>
    <t>جدول ( 18 )</t>
  </si>
  <si>
    <t>دراجة نارية</t>
  </si>
  <si>
    <t>مجموع الجروح</t>
  </si>
  <si>
    <t xml:space="preserve"> عدم التقيد 
بأسبقيات المرور</t>
  </si>
  <si>
    <t>Table ( 25 )</t>
  </si>
  <si>
    <t>المجموع الكلي</t>
  </si>
  <si>
    <t>Table ( 26 )</t>
  </si>
  <si>
    <t xml:space="preserve"> تابع جدول ( 26 )</t>
  </si>
  <si>
    <t>Table ( 27 )</t>
  </si>
  <si>
    <t>قيادة المركبة بدون اجازة سياقة</t>
  </si>
  <si>
    <t>مجموع الحوادث
 بسبب السائق</t>
  </si>
  <si>
    <t>الاسباب الرئيسية لوقوع حوادث المرور المسجلة بسبب السائق وحسب الحافظة لسنة 2017</t>
  </si>
  <si>
    <t xml:space="preserve">                اسباب الحوادث</t>
  </si>
  <si>
    <t xml:space="preserve">عدم 
الانتباه </t>
  </si>
  <si>
    <t xml:space="preserve">المجموع الكلي </t>
  </si>
  <si>
    <t>عدد الحوادث حسب صنف الطريق</t>
  </si>
  <si>
    <t xml:space="preserve">The number of  accidents by type of road </t>
  </si>
  <si>
    <t xml:space="preserve">The number of  accidents by the time of accident   </t>
  </si>
  <si>
    <t xml:space="preserve">The number of  accidents by causes of accident </t>
  </si>
  <si>
    <t xml:space="preserve">فرعي </t>
  </si>
  <si>
    <t xml:space="preserve">شروق </t>
  </si>
  <si>
    <t xml:space="preserve">غروب </t>
  </si>
  <si>
    <t>Crash</t>
  </si>
  <si>
    <t>Overtura</t>
  </si>
  <si>
    <t>Runover</t>
  </si>
  <si>
    <t>Deadly</t>
  </si>
  <si>
    <t>Non-deadly</t>
  </si>
  <si>
    <t xml:space="preserve">Total </t>
  </si>
  <si>
    <t>مواصفات خاصة</t>
  </si>
  <si>
    <t>Nature of Accident</t>
  </si>
  <si>
    <t>نوع الخطورة</t>
  </si>
  <si>
    <t xml:space="preserve">    عدد الحوادث حسب 
   (اسباب الحادث )</t>
  </si>
  <si>
    <t>year</t>
  </si>
  <si>
    <t xml:space="preserve">No. of accident </t>
  </si>
  <si>
    <t xml:space="preserve">Deaths </t>
  </si>
  <si>
    <t>Injuries</t>
  </si>
  <si>
    <t>Subroad</t>
  </si>
  <si>
    <t>Rural</t>
  </si>
  <si>
    <t>Main</t>
  </si>
  <si>
    <t>Highway</t>
  </si>
  <si>
    <t>Sunrise</t>
  </si>
  <si>
    <t>Sunset</t>
  </si>
  <si>
    <t>Morning</t>
  </si>
  <si>
    <t>Night</t>
  </si>
  <si>
    <t>WaIking</t>
  </si>
  <si>
    <t>Details</t>
  </si>
  <si>
    <t>Overturn</t>
  </si>
  <si>
    <t>Run over</t>
  </si>
  <si>
    <t xml:space="preserve">Details </t>
  </si>
  <si>
    <t>Mortality</t>
  </si>
  <si>
    <t>Males</t>
  </si>
  <si>
    <t>Females</t>
  </si>
  <si>
    <t xml:space="preserve">change rate %                 </t>
  </si>
  <si>
    <t xml:space="preserve">Mortality </t>
  </si>
  <si>
    <t xml:space="preserve">Total   </t>
  </si>
  <si>
    <t>Type of road</t>
  </si>
  <si>
    <t>Governorate</t>
  </si>
  <si>
    <t>Sub road</t>
  </si>
  <si>
    <t>Kirkuk</t>
  </si>
  <si>
    <t>Salah-Aideen</t>
  </si>
  <si>
    <t>Baghdad</t>
  </si>
  <si>
    <t>Babylon</t>
  </si>
  <si>
    <t>Kerbela</t>
  </si>
  <si>
    <t>Al-Najaf</t>
  </si>
  <si>
    <t>Al-Qadysia</t>
  </si>
  <si>
    <t>Al-muthanna</t>
  </si>
  <si>
    <t>Thi-qar</t>
  </si>
  <si>
    <t>Wasit</t>
  </si>
  <si>
    <t>Missan</t>
  </si>
  <si>
    <t>Basrah</t>
  </si>
  <si>
    <t>Type of accident</t>
  </si>
  <si>
    <t>Dyala</t>
  </si>
  <si>
    <t>No.of traffic accident</t>
  </si>
  <si>
    <t>N0. of injuries</t>
  </si>
  <si>
    <t>General total</t>
  </si>
  <si>
    <t>Monthly rate</t>
  </si>
  <si>
    <t>Daily rate</t>
  </si>
  <si>
    <t>Death with injury</t>
  </si>
  <si>
    <t>Injuries only</t>
  </si>
  <si>
    <t>Non</t>
  </si>
  <si>
    <t>Al-qadesya</t>
  </si>
  <si>
    <t>Thi-Qar</t>
  </si>
  <si>
    <t xml:space="preserve">Injuries only </t>
  </si>
  <si>
    <t xml:space="preserve">Accident time </t>
  </si>
  <si>
    <t xml:space="preserve">Injuries </t>
  </si>
  <si>
    <t>Saloon</t>
  </si>
  <si>
    <t>Station</t>
  </si>
  <si>
    <t>Farm</t>
  </si>
  <si>
    <t>Bus</t>
  </si>
  <si>
    <t>Pick up</t>
  </si>
  <si>
    <t>Van</t>
  </si>
  <si>
    <t>lorries</t>
  </si>
  <si>
    <t>Motorcycles</t>
  </si>
  <si>
    <t>Nature of accident</t>
  </si>
  <si>
    <t>Over turn</t>
  </si>
  <si>
    <t>Child</t>
  </si>
  <si>
    <t>Illiterate</t>
  </si>
  <si>
    <t>Primary</t>
  </si>
  <si>
    <t>Intermediate</t>
  </si>
  <si>
    <t>Secondary</t>
  </si>
  <si>
    <t>Diploma</t>
  </si>
  <si>
    <t>Bachelor</t>
  </si>
  <si>
    <t>High
 diploma</t>
  </si>
  <si>
    <t>Doctorate</t>
  </si>
  <si>
    <t>gendr</t>
  </si>
  <si>
    <t>Al-qadysia</t>
  </si>
  <si>
    <t>Months</t>
  </si>
  <si>
    <t>Moving car</t>
  </si>
  <si>
    <t>stopping car</t>
  </si>
  <si>
    <t>Train</t>
  </si>
  <si>
    <t>Electricity pole</t>
  </si>
  <si>
    <t>Motorcycle</t>
  </si>
  <si>
    <t>Animal</t>
  </si>
  <si>
    <t>street fence</t>
  </si>
  <si>
    <t>house fence</t>
  </si>
  <si>
    <t>Accident type</t>
  </si>
  <si>
    <t>Turnover</t>
  </si>
  <si>
    <t>Other</t>
  </si>
  <si>
    <t>Flat</t>
  </si>
  <si>
    <t>One way</t>
  </si>
  <si>
    <t>Elevated way</t>
  </si>
  <si>
    <t>Bow</t>
  </si>
  <si>
    <t>Arc sharp</t>
  </si>
  <si>
    <t>tunnel</t>
  </si>
  <si>
    <t>Bridge</t>
  </si>
  <si>
    <t>Nationality</t>
  </si>
  <si>
    <t>Single</t>
  </si>
  <si>
    <t>Married</t>
  </si>
  <si>
    <t>Divorced</t>
  </si>
  <si>
    <t>Widower</t>
  </si>
  <si>
    <t>Iraqi</t>
  </si>
  <si>
    <t>Arabic</t>
  </si>
  <si>
    <t>Foreign</t>
  </si>
  <si>
    <t xml:space="preserve">عدم
 الانتباه </t>
  </si>
  <si>
    <t>Type Dangerous</t>
  </si>
  <si>
    <t>Deaths</t>
  </si>
  <si>
    <t>Diala</t>
  </si>
  <si>
    <t>Al-Muthanna</t>
  </si>
  <si>
    <t>Salah-AI-Deen</t>
  </si>
  <si>
    <t>Aiqada</t>
  </si>
  <si>
    <t>-</t>
  </si>
  <si>
    <t>ملاحظة نطرح المجموع الكلي من المميتة 6495 = 2365 - 8824 نستخرج الغير مميتة</t>
  </si>
  <si>
    <r>
      <rPr>
        <b/>
        <sz val="14"/>
        <rFont val="Arial"/>
        <family val="2"/>
      </rPr>
      <t>4446 - 967 = 3479</t>
    </r>
    <r>
      <rPr>
        <b/>
        <sz val="12"/>
        <rFont val="Arial"/>
        <family val="2"/>
      </rPr>
      <t xml:space="preserve">                                                                </t>
    </r>
  </si>
  <si>
    <t>.</t>
  </si>
  <si>
    <t xml:space="preserve">التاجي </t>
  </si>
  <si>
    <t>الزهور</t>
  </si>
  <si>
    <t>شكل  5</t>
  </si>
  <si>
    <t>wounded</t>
  </si>
  <si>
    <t>Table ( 3 )</t>
  </si>
  <si>
    <t>جدول ( 9 )</t>
  </si>
  <si>
    <t>جدول  ( 3 )</t>
  </si>
  <si>
    <t>passengers</t>
  </si>
  <si>
    <t>outiade twon</t>
  </si>
  <si>
    <t>inside twon</t>
  </si>
  <si>
    <t xml:space="preserve">other </t>
  </si>
  <si>
    <t>total</t>
  </si>
  <si>
    <t>High Speed</t>
  </si>
  <si>
    <t>Driving reverse direction</t>
  </si>
  <si>
    <t>The wrong pass</t>
  </si>
  <si>
    <t>Non compliance with traffic priorities</t>
  </si>
  <si>
    <t xml:space="preserve">Non comliance with the traffic signal </t>
  </si>
  <si>
    <t>Out allowded roundness</t>
  </si>
  <si>
    <t>Driving hnder the influence of druges or alcohol</t>
  </si>
  <si>
    <t xml:space="preserve">Driving without diving license </t>
  </si>
  <si>
    <t>Lack of attention</t>
  </si>
  <si>
    <t>Al-Hawijah</t>
  </si>
  <si>
    <t>Dakuk</t>
  </si>
  <si>
    <t>Dibs</t>
  </si>
  <si>
    <t>Baakuba</t>
  </si>
  <si>
    <t>Al-Mukdadia</t>
  </si>
  <si>
    <t>Al-Khales</t>
  </si>
  <si>
    <t>Khankein</t>
  </si>
  <si>
    <t xml:space="preserve">Baladroos </t>
  </si>
  <si>
    <t>Kafri</t>
  </si>
  <si>
    <t xml:space="preserve">Tikrit </t>
  </si>
  <si>
    <t>Toz-Khormatou</t>
  </si>
  <si>
    <t>Al-adhamiya</t>
  </si>
  <si>
    <t>Samara</t>
  </si>
  <si>
    <t>Balsd</t>
  </si>
  <si>
    <t>Beji</t>
  </si>
  <si>
    <t>Dour</t>
  </si>
  <si>
    <t>Sherkat</t>
  </si>
  <si>
    <t>Al-Djeel</t>
  </si>
  <si>
    <t>Al-Resafa</t>
  </si>
  <si>
    <t>Al-Sadder-al-thanina</t>
  </si>
  <si>
    <t>Al-Sadder-al-Oula</t>
  </si>
  <si>
    <t>Al-Karkh</t>
  </si>
  <si>
    <t>Al-kadhemiya</t>
  </si>
  <si>
    <t>Al-mahmoudiya</t>
  </si>
  <si>
    <t>Abi-gareib</t>
  </si>
  <si>
    <t>Al-Tarmia</t>
  </si>
  <si>
    <t>Al-Madaen</t>
  </si>
  <si>
    <t>Al-Tajee</t>
  </si>
  <si>
    <t>Al-Zohuer</t>
  </si>
  <si>
    <t>Al-Hela</t>
  </si>
  <si>
    <t>Al-Mahawel</t>
  </si>
  <si>
    <t>Al-Hashmeia</t>
  </si>
  <si>
    <t>Al-Mousaiab</t>
  </si>
  <si>
    <t>Kawtha</t>
  </si>
  <si>
    <t>Kerbala</t>
  </si>
  <si>
    <t>Aien-Tamour</t>
  </si>
  <si>
    <t>Al-Hindia</t>
  </si>
  <si>
    <t>Al-koufa</t>
  </si>
  <si>
    <t>Al-Manathera</t>
  </si>
  <si>
    <t>Al-Meshkhab</t>
  </si>
  <si>
    <t>Al-Diwania</t>
  </si>
  <si>
    <t>Afak</t>
  </si>
  <si>
    <t>Al-Shamia</t>
  </si>
  <si>
    <t>Al-Hamza</t>
  </si>
  <si>
    <t>Al-Smawa</t>
  </si>
  <si>
    <t>Al-Rumaitha</t>
  </si>
  <si>
    <t>Al-Khedher</t>
  </si>
  <si>
    <t>Al-Nasiria</t>
  </si>
  <si>
    <t>Al-Refaie</t>
  </si>
  <si>
    <t>Souq-Al-Sheukh</t>
  </si>
  <si>
    <t>Al-Jebaiesh</t>
  </si>
  <si>
    <t>Al-Shattra</t>
  </si>
  <si>
    <t>Al-Kut</t>
  </si>
  <si>
    <t>Al-Numania</t>
  </si>
  <si>
    <t>Ak-Hay</t>
  </si>
  <si>
    <t>Badra</t>
  </si>
  <si>
    <t>Al-Swaira</t>
  </si>
  <si>
    <t>Al-Azeezia</t>
  </si>
  <si>
    <t>Al-Emara</t>
  </si>
  <si>
    <t>Ali-Algarbi</t>
  </si>
  <si>
    <t>Al-Maimona</t>
  </si>
  <si>
    <t>Kaluat-Saleh</t>
  </si>
  <si>
    <t>Al-Mejar-Alkaber</t>
  </si>
  <si>
    <t>Al-Kahlaa</t>
  </si>
  <si>
    <t>Al-Basra</t>
  </si>
  <si>
    <t>Abi-Alkhasib</t>
  </si>
  <si>
    <t>Al-Zober</t>
  </si>
  <si>
    <t>Al-Qarna</t>
  </si>
  <si>
    <t>Al-Faw</t>
  </si>
  <si>
    <t>Shaat-Al-Arab</t>
  </si>
  <si>
    <t>Al-Madena</t>
  </si>
  <si>
    <t>In-Line</t>
  </si>
  <si>
    <t>مستقيم</t>
  </si>
  <si>
    <t>قوس حاد</t>
  </si>
  <si>
    <t>Nature 
of Accident</t>
  </si>
  <si>
    <t xml:space="preserve">المجموع
</t>
  </si>
  <si>
    <t xml:space="preserve">المجموع
 </t>
  </si>
  <si>
    <t xml:space="preserve"> خصائص الطريق</t>
  </si>
  <si>
    <t xml:space="preserve">المجمـوع العام    </t>
  </si>
  <si>
    <t>Road Characteyistic</t>
  </si>
  <si>
    <t xml:space="preserve">            Scientific case           </t>
  </si>
  <si>
    <t xml:space="preserve">النجف </t>
  </si>
  <si>
    <t xml:space="preserve">واسط </t>
  </si>
  <si>
    <t xml:space="preserve">انقلاب </t>
  </si>
  <si>
    <t xml:space="preserve">دهس </t>
  </si>
  <si>
    <t>عدد الحوادث حسب طبيعة الحادث</t>
  </si>
  <si>
    <t>The number of  accidents by Nature of Accidents</t>
  </si>
  <si>
    <t>اعداد حوادث المرور المسجلة حسب المحافظة وطبيعة الحادث لسنة 2017</t>
  </si>
  <si>
    <t>اعداد حوادث المرور المسجلة حسب المحافظة وحالة الضياء لسنة 2017</t>
  </si>
  <si>
    <t>عدد الحوادث حسب وقت حصول الحادث 
( حالة الضياء )</t>
  </si>
  <si>
    <t>The number of accidents by time of accident</t>
  </si>
  <si>
    <t xml:space="preserve">نهار </t>
  </si>
  <si>
    <t>الســـــــــنوات</t>
  </si>
  <si>
    <t>Total of
 injuries</t>
  </si>
  <si>
    <t>مجموع
الجرحى</t>
  </si>
  <si>
    <t>light 
inguries</t>
  </si>
  <si>
    <t>جروح
 طفيفة</t>
  </si>
  <si>
    <t xml:space="preserve">serious
inguries </t>
  </si>
  <si>
    <t xml:space="preserve">جروح
 خطيرة </t>
  </si>
  <si>
    <t>خطورة الحادث</t>
  </si>
  <si>
    <t>Master 
sdegree</t>
  </si>
  <si>
    <t>Read 
&amp; write</t>
  </si>
  <si>
    <t xml:space="preserve">التفاصيل </t>
  </si>
  <si>
    <t xml:space="preserve">عدد الحوادث حسب صنف الطريق </t>
  </si>
  <si>
    <t xml:space="preserve">عدد الحوادث حسب اسباب الحادث </t>
  </si>
  <si>
    <t xml:space="preserve">صنف الطريق </t>
  </si>
  <si>
    <t xml:space="preserve">العدد </t>
  </si>
  <si>
    <t>العدد</t>
  </si>
  <si>
    <t>السبب</t>
  </si>
  <si>
    <t>Number</t>
  </si>
  <si>
    <t>Time of accident</t>
  </si>
  <si>
    <t>Cause</t>
  </si>
  <si>
    <t xml:space="preserve">السيارة </t>
  </si>
  <si>
    <t>Walking</t>
  </si>
  <si>
    <t>اجمالي المؤشرات الرئيسة لاحصاء حوادث المرور المسجلة لسنة 2017</t>
  </si>
  <si>
    <t>Total Main Indicators of traffic accidents for  2017.</t>
  </si>
  <si>
    <t>more
 than 60</t>
  </si>
  <si>
    <t>جدول ( 3 )</t>
  </si>
  <si>
    <t>years</t>
  </si>
  <si>
    <t xml:space="preserve">      الحالة التعليمية </t>
  </si>
  <si>
    <t xml:space="preserve"> 
( حالة الضياء ) </t>
  </si>
  <si>
    <t>Dangerous of accident</t>
  </si>
  <si>
    <t xml:space="preserve"> ( حالة الضياء )</t>
  </si>
  <si>
    <t>اسباب الحوادث</t>
  </si>
  <si>
    <t xml:space="preserve"> causes of  accidents   </t>
  </si>
  <si>
    <t xml:space="preserve"> causes of  accidents  </t>
  </si>
  <si>
    <t>عدد حوادث المرور المسجلة حسب الخطورة لسنة 2018</t>
  </si>
  <si>
    <t>The number oftraffic accidents by gravity for 2018</t>
  </si>
  <si>
    <t xml:space="preserve">السنوات </t>
  </si>
  <si>
    <t>Inguries</t>
  </si>
  <si>
    <t>جدول ( 10 )</t>
  </si>
  <si>
    <t>ضلاح الدين</t>
  </si>
  <si>
    <t>جدول (  )</t>
  </si>
  <si>
    <t>Table (  )</t>
  </si>
  <si>
    <t>خارج منطقة العبور</t>
  </si>
  <si>
    <t>عدم وجود منطقة عبور</t>
  </si>
  <si>
    <t xml:space="preserve">عدد حوادث الدهس المسجلة حسب المحافظة ومناطق العبور خلال سنة 2019 </t>
  </si>
  <si>
    <t xml:space="preserve">طبيعة الحادث </t>
  </si>
  <si>
    <t xml:space="preserve">على منطقة العبور </t>
  </si>
  <si>
    <t>حالة الدهس</t>
  </si>
  <si>
    <r>
      <rPr>
        <b/>
        <sz val="12"/>
        <rFont val="Arial"/>
        <family val="2"/>
      </rPr>
      <t xml:space="preserve"> Accident- Run ove</t>
    </r>
    <r>
      <rPr>
        <sz val="10"/>
        <rFont val="Arial"/>
        <family val="2"/>
      </rPr>
      <t>r</t>
    </r>
  </si>
  <si>
    <t>Nineveh</t>
  </si>
  <si>
    <t>Baghadad</t>
  </si>
  <si>
    <t>Salah - Aldeen</t>
  </si>
  <si>
    <t>AL - Najaf</t>
  </si>
  <si>
    <t>AL - Qadysia</t>
  </si>
  <si>
    <t>AL - Muthanna</t>
  </si>
  <si>
    <t xml:space="preserve">Thi - Qar </t>
  </si>
  <si>
    <t>AL - anbar</t>
  </si>
  <si>
    <t>المعدل الشهري</t>
  </si>
  <si>
    <t>Grand -Total</t>
  </si>
  <si>
    <t>Al - Anbar</t>
  </si>
  <si>
    <t>Al - Najaf</t>
  </si>
  <si>
    <t>Al - Qadysia</t>
  </si>
  <si>
    <t>Al - Muthanna</t>
  </si>
  <si>
    <t>Thi - Qar</t>
  </si>
  <si>
    <t>percentage %</t>
  </si>
  <si>
    <t xml:space="preserve">Al - Najaf </t>
  </si>
  <si>
    <t xml:space="preserve">Wasit </t>
  </si>
  <si>
    <t xml:space="preserve">المثنى </t>
  </si>
  <si>
    <t>Al - Nnbar</t>
  </si>
  <si>
    <t xml:space="preserve">الفئات العمرية </t>
  </si>
  <si>
    <t xml:space="preserve">Accident type
       </t>
  </si>
  <si>
    <t>kerbela</t>
  </si>
  <si>
    <t>Al- Anbar</t>
  </si>
  <si>
    <t xml:space="preserve">                                   </t>
  </si>
  <si>
    <t>الموصل</t>
  </si>
  <si>
    <t xml:space="preserve">الحمدانية </t>
  </si>
  <si>
    <t xml:space="preserve">سنجار </t>
  </si>
  <si>
    <t>تلعفر</t>
  </si>
  <si>
    <t>الشيخان</t>
  </si>
  <si>
    <t>الحضر</t>
  </si>
  <si>
    <t>البعاج</t>
  </si>
  <si>
    <t xml:space="preserve">مخمور </t>
  </si>
  <si>
    <t>سميل</t>
  </si>
  <si>
    <t>الرمادي</t>
  </si>
  <si>
    <t>هيت</t>
  </si>
  <si>
    <t>الفلوجة</t>
  </si>
  <si>
    <t xml:space="preserve">عنة </t>
  </si>
  <si>
    <t>حديثة</t>
  </si>
  <si>
    <t>الرطبة</t>
  </si>
  <si>
    <t>القائم</t>
  </si>
  <si>
    <t>راوة</t>
  </si>
  <si>
    <t>Al Anbar</t>
  </si>
  <si>
    <t>لاستخراج النسبة المئوية لكل من الاصطدام - والانقلاب - والدهس - والاخلرى نقسم مجموع كل من الاصظدام 5071 على المجموع الكلي 9852 100X= النسبة المئوية</t>
  </si>
  <si>
    <t>Al - anbar</t>
  </si>
  <si>
    <t>Al-Anbar</t>
  </si>
  <si>
    <t>Ramadi</t>
  </si>
  <si>
    <t>Hiet</t>
  </si>
  <si>
    <t>Falluja</t>
  </si>
  <si>
    <t>Anaa</t>
  </si>
  <si>
    <t>Haditha</t>
  </si>
  <si>
    <t>Al-ruttbah</t>
  </si>
  <si>
    <t>Al-kaaem</t>
  </si>
  <si>
    <t>Rawaa</t>
  </si>
  <si>
    <t>Mousl</t>
  </si>
  <si>
    <t>Hamdaniah</t>
  </si>
  <si>
    <t xml:space="preserve">Tlkeef </t>
  </si>
  <si>
    <t>Sinjar</t>
  </si>
  <si>
    <t>Talafar</t>
  </si>
  <si>
    <t>Al-Shikhan</t>
  </si>
  <si>
    <t>Al-hadhar</t>
  </si>
  <si>
    <t>Al-Baaj</t>
  </si>
  <si>
    <t>Makhmur</t>
  </si>
  <si>
    <t>Sumel</t>
  </si>
  <si>
    <t>Farm-tools</t>
  </si>
  <si>
    <t>Sub-road</t>
  </si>
  <si>
    <t xml:space="preserve"> المصدر : وزارة الداخلية / وكالة الوزارة لشؤون الشرطة / مديرية الأحصاء الجنائي .</t>
  </si>
  <si>
    <t>تلكيف</t>
  </si>
  <si>
    <t>Degree of injury</t>
  </si>
  <si>
    <t>المصدر : وزارة الداخلية / وكالة الوزارة لشؤون الشرطة / مديرية الأحصاء الجنائي .</t>
  </si>
  <si>
    <t>Age - groups</t>
  </si>
  <si>
    <t>شكل  6</t>
  </si>
  <si>
    <t>عدد حوادث المرور المسجلة حسب الخطورة لسنة 2019</t>
  </si>
  <si>
    <t>The number oftraffic accidents by gravity for 2019</t>
  </si>
  <si>
    <t>تموز</t>
  </si>
  <si>
    <t xml:space="preserve">تشرين الثاني </t>
  </si>
  <si>
    <t>يتبع جدول  ( 3 )</t>
  </si>
  <si>
    <t xml:space="preserve">جدول ( 5 ) </t>
  </si>
  <si>
    <t xml:space="preserve">Table ( 5 )        </t>
  </si>
  <si>
    <t>جدول  ( 6 )</t>
  </si>
  <si>
    <t>Table ( 8 )</t>
  </si>
  <si>
    <t xml:space="preserve"> Table ( 9 )</t>
  </si>
  <si>
    <t>Table ( 10 )</t>
  </si>
  <si>
    <t xml:space="preserve"> Table ( 11 )</t>
  </si>
  <si>
    <t>جدول ( 12 )</t>
  </si>
  <si>
    <t xml:space="preserve">جدول ( 13 )  </t>
  </si>
  <si>
    <t xml:space="preserve">جدول ( 14 ) </t>
  </si>
  <si>
    <t>Table ( 14 )</t>
  </si>
  <si>
    <t xml:space="preserve">Table ( 15 )   </t>
  </si>
  <si>
    <t xml:space="preserve"> Table ( 16 )</t>
  </si>
  <si>
    <t>Table ( 17 )</t>
  </si>
  <si>
    <t xml:space="preserve"> Table ( 19 )</t>
  </si>
  <si>
    <t>Table ( 20 )</t>
  </si>
  <si>
    <t xml:space="preserve"> Table ( 21 )</t>
  </si>
  <si>
    <t xml:space="preserve">الشهر </t>
  </si>
  <si>
    <t>month</t>
  </si>
  <si>
    <t xml:space="preserve">كانون الثاني </t>
  </si>
  <si>
    <t>اّذار</t>
  </si>
  <si>
    <t xml:space="preserve">نيسان </t>
  </si>
  <si>
    <t>أيار</t>
  </si>
  <si>
    <t xml:space="preserve">حزيران </t>
  </si>
  <si>
    <t>اّب</t>
  </si>
  <si>
    <t>أيلول</t>
  </si>
  <si>
    <t xml:space="preserve">كانون الاول </t>
  </si>
  <si>
    <t xml:space="preserve"> جدول  ( 4 )</t>
  </si>
  <si>
    <t>يتبع جدول  ( 4 )</t>
  </si>
  <si>
    <t xml:space="preserve">الاخرى </t>
  </si>
  <si>
    <t xml:space="preserve">خطورة الحادث </t>
  </si>
  <si>
    <t xml:space="preserve">نوع المركبة </t>
  </si>
  <si>
    <t>severity of the accident</t>
  </si>
  <si>
    <t>سيارات الركاب</t>
  </si>
  <si>
    <t>سيارات الحمل</t>
  </si>
  <si>
    <t>passenger car</t>
  </si>
  <si>
    <t>pregnancy car</t>
  </si>
  <si>
    <t xml:space="preserve"> جدول ( 23 ) </t>
  </si>
  <si>
    <t xml:space="preserve"> Table ( 23 )</t>
  </si>
  <si>
    <t>جدول ( 24 )</t>
  </si>
  <si>
    <t>Table ( 24 )</t>
  </si>
  <si>
    <t xml:space="preserve">جدول ( 25 ) </t>
  </si>
  <si>
    <t>جدول ( 26 )</t>
  </si>
  <si>
    <t>Table ( 4 )</t>
  </si>
  <si>
    <r>
      <t xml:space="preserve"> </t>
    </r>
    <r>
      <rPr>
        <b/>
        <sz val="14"/>
        <rFont val="Arial"/>
        <family val="2"/>
      </rPr>
      <t xml:space="preserve">المصدر : وزارة الداخلية / وكالة الوزارة لشؤون الشرطة / مديرية الأحصاء الجنائي </t>
    </r>
  </si>
  <si>
    <t>يتبع جدول ( 21 )</t>
  </si>
  <si>
    <t>يتبع جدول ( 11 )</t>
  </si>
  <si>
    <t xml:space="preserve">المصدر : وزارة الداخلية / وكالة الوزارة لشؤون الشرطة / مديرية الأحصاء الجنائي </t>
  </si>
  <si>
    <t>المصدر : وزارة الداخلية / وكالة الوزارة لشؤون الشرطة / مديرية الأحصاء الجنائي</t>
  </si>
  <si>
    <r>
      <t xml:space="preserve"> </t>
    </r>
    <r>
      <rPr>
        <b/>
        <sz val="16"/>
        <rFont val="Arial"/>
        <family val="2"/>
      </rPr>
      <t xml:space="preserve">المصدر : وزارة الداخلية / وكالة الوزارة لشؤون الشرطة / مديرية الأحصاء الجنائي </t>
    </r>
  </si>
  <si>
    <t>يتبع جدول ( 20 )</t>
  </si>
  <si>
    <t xml:space="preserve"> جدول ( 27 )</t>
  </si>
  <si>
    <r>
      <t xml:space="preserve"> </t>
    </r>
    <r>
      <rPr>
        <b/>
        <sz val="16"/>
        <rFont val="Arial"/>
        <family val="2"/>
      </rPr>
      <t>المصدر : وزارة الداخلية / وكالة الوزارة لشؤون الشرطة / مديرية الأحصاء الجنائي</t>
    </r>
  </si>
  <si>
    <t>جدول ( 28 )</t>
  </si>
  <si>
    <t>Table ( 28 )</t>
  </si>
  <si>
    <t>يتبع جدول (28)</t>
  </si>
  <si>
    <t>يتبع ( 28 )</t>
  </si>
  <si>
    <t>Con.Table ( 3 )</t>
  </si>
  <si>
    <t>wasit</t>
  </si>
  <si>
    <t>المحجموع الكلي للمحافظة</t>
  </si>
  <si>
    <t>Grand total Governorate</t>
  </si>
  <si>
    <t>Con.Table ( 4 )</t>
  </si>
  <si>
    <t>Male</t>
  </si>
  <si>
    <t>Female</t>
  </si>
  <si>
    <t xml:space="preserve">  Con.Table ( 11 )</t>
  </si>
  <si>
    <t xml:space="preserve">  60 فأكثر </t>
  </si>
  <si>
    <t>(5 فأقل) less than 5</t>
  </si>
  <si>
    <t>Con.Table ( 20 )</t>
  </si>
  <si>
    <t>Con.Table ( 21 )</t>
  </si>
  <si>
    <t>Con .Table ( 28 )</t>
  </si>
  <si>
    <t>Con.Table ( 28 )</t>
  </si>
  <si>
    <t>Al-Salman</t>
  </si>
  <si>
    <t xml:space="preserve"> kerbela</t>
  </si>
  <si>
    <t xml:space="preserve"> المصدر : وزارة الداخلية / وكالة الوزارة لشؤون الشرطة / مديرية الأحصاء الجنائي</t>
  </si>
  <si>
    <r>
      <t xml:space="preserve"> المؤشرات الرئيسة لأحصاء حوادث المرورالمسجلة للسنوات 2016 </t>
    </r>
    <r>
      <rPr>
        <sz val="16"/>
        <rFont val="Arial"/>
        <family val="2"/>
      </rPr>
      <t>-</t>
    </r>
    <r>
      <rPr>
        <b/>
        <sz val="16"/>
        <rFont val="Arial"/>
        <family val="2"/>
      </rPr>
      <t xml:space="preserve"> 2020</t>
    </r>
  </si>
  <si>
    <t xml:space="preserve"> Main indicators of traffic accidents recorded for the years 2016 - 2020</t>
  </si>
  <si>
    <t>عدد حوادث المرور المسجلة حسب الخطورة لسنة 2020</t>
  </si>
  <si>
    <t>The number of traffic accidents by gravity for the year 2020</t>
  </si>
  <si>
    <t>اجمالي المؤشرات الرئيسة لأحصاء عدد حوادث المرورالمسجلة حسب ( صنف الطريق ، حالة الضياء ، اسباب الحادث ) والمحافظة وطبيعة الحادث لسنة 2020</t>
  </si>
  <si>
    <t xml:space="preserve">The total of traffic accidents recorded by ( road tybe ، State of Light ، Cause of accident ) and governorates and nature of accident for the year 2020 </t>
  </si>
  <si>
    <t xml:space="preserve">The total of traffic accidents recorded by ( road tybe ، State of Light ، Cause of accident ) and governorates tybe and nature of accident for the year 2020 </t>
  </si>
  <si>
    <t xml:space="preserve">The total of traffic accidents recorded by ( road tybe ، State of Light ، Cause of accident ) and governorates and nature of accident for the yeay 2020 </t>
  </si>
  <si>
    <r>
      <t>اجمالي المؤشرات الرئيسة لأحصاء عدد حوادث المرورالمسجلة حسب (</t>
    </r>
    <r>
      <rPr>
        <b/>
        <sz val="26"/>
        <color rgb="FFFF0000"/>
        <rFont val="Arial"/>
        <family val="2"/>
      </rPr>
      <t xml:space="preserve"> </t>
    </r>
    <r>
      <rPr>
        <b/>
        <sz val="26"/>
        <rFont val="Arial"/>
        <family val="2"/>
      </rPr>
      <t xml:space="preserve"> صنف الطريق ، حالة الضياء ، اسباب الحادث ) والاشهر وطبيعة الحادث لسنة 2020</t>
    </r>
  </si>
  <si>
    <t xml:space="preserve">The total of traffic accidents recorded by ( road tybe ، State of Light ، Cause of accident ) and month and nature of accident for the year 2020 </t>
  </si>
  <si>
    <t>اجمالي المؤشرات الرئيسة لأحصاء عدد حوادث المرورالمسجلة حسب ( صنف الطريق ، حالة الضياء ، اسباب الحادث ) والاشهر وطبيعة الحادث لسنة 2020</t>
  </si>
  <si>
    <t>The total of traffic accidents recorded by ( road tybe ، State of Light ، Cause of accident ) and month and nature of accident for 2020</t>
  </si>
  <si>
    <t xml:space="preserve">The total of traffic accidents recorded by ( road tybe ، State of Light ، Cause of accident ) and month  and nature of accident for 2020 </t>
  </si>
  <si>
    <t xml:space="preserve">The total of traffic accidents recorded by ( road tybe ، State of Light ، Cause of accident ) and month and nature of accident for 2020 </t>
  </si>
  <si>
    <t>عدد الوفيات والجرحى لحوادث المرور حسب طبيعة الحادث والجنس لسنة 2020</t>
  </si>
  <si>
    <t xml:space="preserve">Number of deaths and injuries of traffic accidents according to the nature of the accidents 
and sex for the year 2020   </t>
  </si>
  <si>
    <t>درجة اصابة الاشخاص لسنتي 2019 - 2020</t>
  </si>
  <si>
    <t>The rate of people injury for the years 2019 - 2020</t>
  </si>
  <si>
    <t>عدد حوادث المرورالمسجلة حسب المحافظة وصنف الطريق لسنة 2020</t>
  </si>
  <si>
    <t>The number of traffic accidents by governorate and the type of road for the year 2020</t>
  </si>
  <si>
    <t xml:space="preserve">عدد حوادث المرور المسجلة حسب المحافظة وطبيعة الحادث لسنة 2020  </t>
  </si>
  <si>
    <t>The number of recorded traffic accidents by governorate and the nature of the accident for the year 2020</t>
  </si>
  <si>
    <t>عدد حوادث المرور المسجلة حسب الأشهر وطبيعة الحادث لسنة 2020</t>
  </si>
  <si>
    <t>The number of traffic accidents recorded by months and the nature of the accident for the year 2020</t>
  </si>
  <si>
    <t xml:space="preserve">مقارنة بين عدد الحوادث المرورية وضحاياها لسنتي 2019 - 2020 </t>
  </si>
  <si>
    <t xml:space="preserve">  Comparison between the number of traffic accidents and their victims for the year 2019 - 2020</t>
  </si>
  <si>
    <t>عدد حوادث المرور المسجلة حسب طبيعة الحادث والمحافظة وخطورة الحادث لسنة 2020</t>
  </si>
  <si>
    <t>The number of recorded traffic accidents by accident type and governorate
 and the danger of accident for the year 2020</t>
  </si>
  <si>
    <t>The number of recorded traffic accidents by accident type and governorate 
and the danger of accident for the year 2020</t>
  </si>
  <si>
    <t>عدد حوادث المرور المسجلة حسب المحافظة وخطورة الحادث لسنة 2020</t>
  </si>
  <si>
    <t>The number of  traffic accidents recorded by governorate  and the danger of  accident for the year 2020</t>
  </si>
  <si>
    <t>عدد حوادث المرور المسجلة حسب المحافظة واسباب الحادث لسنة 2020</t>
  </si>
  <si>
    <t>The number of  traffic accidents recorded by governorate and the causes of  accident for the year 2020</t>
  </si>
  <si>
    <t>عدد حوادث المرور المسجلة حسب المحافظة ووقت حصول الحادث ( حالة الضياء ) لسنة 2020</t>
  </si>
  <si>
    <t xml:space="preserve">The number of  traffic accidents recorded by governorate and the time of the accident for the year 2020 </t>
  </si>
  <si>
    <t>عدد الوفيات والجرحى لحوادث المرور المسجلة حسب المحافظة لسنتي 2019 - 2020</t>
  </si>
  <si>
    <t>The Number of deaths and injuries by governorate for the years (2019 - 2020)</t>
  </si>
  <si>
    <t>عدد المركبات المشتركة في حوادث المرور المسجلة حسب المحافظة ونوع المركبة لسنة 2020</t>
  </si>
  <si>
    <t>The number of transport involved in traffic accidents by governorate and type of transport for the year 2020</t>
  </si>
  <si>
    <t>عدد السواق المشتركين في حوادث المرور المسجلة حسب المحافظة والفئات العمرية لسنة 2020</t>
  </si>
  <si>
    <t xml:space="preserve">The number of drivers involved in traffic accidents registered by governorate and age groups for the yaer 2020 </t>
  </si>
  <si>
    <t>عدد الوفيات بسبب حوادث المرور المسجلة حسب طبيعة الحادث والفئات العمرية لسنة 2020</t>
  </si>
  <si>
    <t xml:space="preserve"> The number of deaths due to traffic accidents recorded by the nature of the accident and the age groups for the year 2020</t>
  </si>
  <si>
    <t>عدد الوفيات بسبب حوادث المرور المسجلة حسب طبيعة الحادث والحالة التعليمية لسنة 2020</t>
  </si>
  <si>
    <t>the number of deaths due to traffic accidents recorded by the nature of the accident and the scientific case for the year 2020</t>
  </si>
  <si>
    <t>عدد الوفيات لحوادث المرور المسجلة حسب المحافظة وطبيعة الحادث والجنس لسنة 2020</t>
  </si>
  <si>
    <t>The number of deaths of traffic accidents by governorate and nature of the accident and sex for the year 2020</t>
  </si>
  <si>
    <t xml:space="preserve"> The number of deaths of traffic accidents by governorate and nature of the accident and sex for the year 2020</t>
  </si>
  <si>
    <t>عدد الجرحى لحوادث المرور المسجلة حسب المحافظة وطبيعة الحادث والجنس لسنة 2020</t>
  </si>
  <si>
    <t>The number of wounded of traffic accidents by governorate and nature of the accident and sex for the year 2020</t>
  </si>
  <si>
    <t>عدد حوادث المرور المسجلة نتيجة الأصطدام حسب الأشهر واسباب الحادث لسنة 2020</t>
  </si>
  <si>
    <t xml:space="preserve"> The number of recorded traffic accidents  by months, and the cause of the accident for the year 2020</t>
  </si>
  <si>
    <t>توزيع حوادث المرور المسجلة حسب طبيعة الحادث وخصائص الطريق لسنة 2020</t>
  </si>
  <si>
    <t xml:space="preserve"> Distribution of recorded traffic accidents  by the properties of road for the year 2020</t>
  </si>
  <si>
    <t>عدد الوفيات بسبب حوادث المرور المسجلة حسب طبيعة الحادث والجنسية والحالة الزواجية لسنة 2020</t>
  </si>
  <si>
    <t xml:space="preserve"> the number of deaths due of traffic accidents recorded by the nature of the accident, nationality and marital status for the year 2020 </t>
  </si>
  <si>
    <t>عدد حوادث المرور المسجلة حسب المحافظة وطبيعة الحادث ومكان وقوع الحادث ( داخل - خارج ) المدينة لسنة 2020</t>
  </si>
  <si>
    <t>The Number of registered traffic accidents by governorate location of accident and accident nature ( inside or outside ) for the year 2020</t>
  </si>
  <si>
    <t>الاسباب الرئيسة لوقوع حوادث المرور المسجلة ( الوفيات ) بسبب السائق وحسب المحافظة لسنة 2020</t>
  </si>
  <si>
    <t>The main reasons for the recorded traffic ( deaths ) and according to the governnorats for the yaer 2020</t>
  </si>
  <si>
    <t xml:space="preserve"> الاسباب الرئيسة لوقوع حوادث المرور المسجلة ( الجرحى ) بسبب السائق وحسب المحافظة لسنة 2020</t>
  </si>
  <si>
    <t>The main reasons for the recorded traffic ( injuries ) and according to the governnorats for the year 2020</t>
  </si>
  <si>
    <t>عدد حوادث المرور ( الوفيات والجرحى ) المسجلة في مديرية المرور العامة على مستوى قضاء لكل محافظة لسنة 2020</t>
  </si>
  <si>
    <t>The number of traffic accident ( Deaths and injuries ) recorded in the general traffic level for each  governorate for the year 2020</t>
  </si>
  <si>
    <t>الانشغال بالهاتف المحمول</t>
  </si>
  <si>
    <t xml:space="preserve">حزام الامان </t>
  </si>
  <si>
    <t>نينوى Ninenwh</t>
  </si>
  <si>
    <t>صلاح الدين Salah-Aideen</t>
  </si>
  <si>
    <t>كركوك Kirkuk</t>
  </si>
  <si>
    <t>ديالى Dyala</t>
  </si>
  <si>
    <t>الانبار Al - anbar</t>
  </si>
  <si>
    <t>بغداد Baghdad</t>
  </si>
  <si>
    <t>بابل Kerbela</t>
  </si>
  <si>
    <t>كربلاء Kerbela</t>
  </si>
  <si>
    <t>النجف Al-Najaf</t>
  </si>
  <si>
    <t>القادسية Al-Qadysia</t>
  </si>
  <si>
    <t>المثنى Al-muthanna</t>
  </si>
  <si>
    <t>ذي قار Thi-qar</t>
  </si>
  <si>
    <t>واسط Wasit</t>
  </si>
  <si>
    <t>ميسان Missan</t>
  </si>
  <si>
    <t>البصرة Basrah</t>
  </si>
  <si>
    <t>(59-54)</t>
  </si>
  <si>
    <t xml:space="preserve"> 60فاكثر</t>
  </si>
  <si>
    <t>(مجهول)</t>
  </si>
  <si>
    <t>Seat belt</t>
  </si>
  <si>
    <t>Preoccupation with the mobile phone</t>
  </si>
  <si>
    <t>متوسطة Intermediate</t>
  </si>
  <si>
    <t>اعدادية Secondary</t>
  </si>
  <si>
    <t>بكالوريوس Bachelor</t>
  </si>
  <si>
    <t>دكتوراه Doctorate</t>
  </si>
  <si>
    <t>مجهول Unknown</t>
  </si>
  <si>
    <t xml:space="preserve"> مجهول</t>
  </si>
  <si>
    <t xml:space="preserve">  فاكثر60</t>
  </si>
  <si>
    <t>ستيشن</t>
  </si>
  <si>
    <t>48-53</t>
  </si>
  <si>
    <t>6 – 17</t>
  </si>
  <si>
    <t>18 - 23</t>
  </si>
  <si>
    <t>23 - 29</t>
  </si>
  <si>
    <t>30 - 35</t>
  </si>
  <si>
    <t>36 - 41</t>
  </si>
  <si>
    <t>42 - 47</t>
  </si>
  <si>
    <t>48 - 53</t>
  </si>
  <si>
    <t>54 - 59</t>
  </si>
  <si>
    <t>امي         Illiterate</t>
  </si>
  <si>
    <t>يقرأ ويكتب          Read 
&amp; write</t>
  </si>
  <si>
    <t xml:space="preserve">ابتدائية        Primary     </t>
  </si>
  <si>
    <t xml:space="preserve">دبلوم       Diploma    </t>
  </si>
  <si>
    <t>دبلوم عالي    High
 diploma</t>
  </si>
  <si>
    <t>ماجستير    Master 
sdegree</t>
  </si>
  <si>
    <t>طفل              Child</t>
  </si>
  <si>
    <t xml:space="preserve">نسبة التغير السنوي% (2019 - 2020) 
 (percentage rate for%( 2019 - 2020
   </t>
  </si>
  <si>
    <t>Number of deaths</t>
  </si>
  <si>
    <t>الفئات العمرية بالسنوات</t>
  </si>
  <si>
    <t>Age groupsin years</t>
  </si>
  <si>
    <t xml:space="preserve"> Deaths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</si>
</sst>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6" x14ac:knownFonts="1">
    <font>
      <sz val="10"/>
      <name val="Arial"/>
      <charset val="178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sz val="26"/>
      <name val="Arial"/>
      <family val="2"/>
    </font>
    <font>
      <b/>
      <sz val="18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20"/>
      <name val="Arial"/>
      <family val="2"/>
    </font>
    <font>
      <b/>
      <sz val="18"/>
      <name val="Times New Roman"/>
      <family val="1"/>
    </font>
    <font>
      <b/>
      <sz val="11"/>
      <color rgb="FF000000"/>
      <name val="Arial"/>
      <family val="2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6"/>
      <name val="Times New Roman"/>
      <family val="1"/>
    </font>
    <font>
      <b/>
      <sz val="12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theme="1"/>
      <name val="Arial"/>
      <family val="2"/>
    </font>
    <font>
      <b/>
      <sz val="22"/>
      <name val="Arial"/>
      <family val="2"/>
    </font>
    <font>
      <b/>
      <sz val="18"/>
      <color theme="1"/>
      <name val="Arial"/>
      <family val="2"/>
    </font>
    <font>
      <sz val="20"/>
      <name val="Arial"/>
      <family val="2"/>
    </font>
    <font>
      <b/>
      <sz val="20"/>
      <color theme="1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b/>
      <sz val="26"/>
      <color rgb="FFFF0000"/>
      <name val="Arial"/>
      <family val="2"/>
    </font>
    <font>
      <b/>
      <sz val="26"/>
      <color theme="1"/>
      <name val="Arial"/>
      <family val="2"/>
    </font>
    <font>
      <b/>
      <sz val="16"/>
      <name val="Cambria"/>
      <family val="1"/>
      <scheme val="major"/>
    </font>
    <font>
      <b/>
      <i/>
      <sz val="16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6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ck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52">
    <xf numFmtId="0" fontId="0" fillId="0" borderId="0" xfId="0"/>
    <xf numFmtId="0" fontId="0" fillId="0" borderId="0" xfId="0" applyBorder="1"/>
    <xf numFmtId="0" fontId="7" fillId="0" borderId="0" xfId="0" applyFont="1"/>
    <xf numFmtId="0" fontId="7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Border="1"/>
    <xf numFmtId="0" fontId="4" fillId="0" borderId="0" xfId="0" applyFont="1"/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Border="1"/>
    <xf numFmtId="0" fontId="4" fillId="0" borderId="0" xfId="0" applyFont="1" applyAlignment="1">
      <alignment vertical="center" wrapText="1"/>
    </xf>
    <xf numFmtId="0" fontId="11" fillId="0" borderId="0" xfId="0" applyFont="1"/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5" fillId="0" borderId="0" xfId="0" applyFont="1" applyAlignment="1">
      <alignment vertical="center" readingOrder="2"/>
    </xf>
    <xf numFmtId="0" fontId="6" fillId="0" borderId="0" xfId="0" applyFont="1" applyAlignment="1">
      <alignment vertical="center"/>
    </xf>
    <xf numFmtId="0" fontId="8" fillId="0" borderId="0" xfId="0" applyFont="1" applyAlignment="1"/>
    <xf numFmtId="0" fontId="2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12" fillId="0" borderId="0" xfId="0" applyFont="1" applyAlignme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4" fillId="5" borderId="0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 readingOrder="2"/>
    </xf>
    <xf numFmtId="16" fontId="4" fillId="8" borderId="0" xfId="0" applyNumberFormat="1" applyFont="1" applyFill="1" applyAlignment="1">
      <alignment horizontal="center" vertical="center"/>
    </xf>
    <xf numFmtId="0" fontId="2" fillId="0" borderId="0" xfId="0" applyFont="1" applyAlignment="1"/>
    <xf numFmtId="0" fontId="4" fillId="5" borderId="0" xfId="0" applyFont="1" applyFill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/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/>
    <xf numFmtId="0" fontId="14" fillId="0" borderId="0" xfId="0" applyFont="1" applyAlignment="1">
      <alignment horizontal="right" vertical="center"/>
    </xf>
    <xf numFmtId="0" fontId="15" fillId="0" borderId="7" xfId="0" applyFont="1" applyBorder="1" applyAlignment="1">
      <alignment vertical="center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0" borderId="3" xfId="0" applyBorder="1" applyAlignment="1"/>
    <xf numFmtId="0" fontId="8" fillId="0" borderId="0" xfId="0" applyFont="1" applyAlignment="1">
      <alignment horizontal="center"/>
    </xf>
    <xf numFmtId="0" fontId="14" fillId="0" borderId="6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20" fillId="5" borderId="0" xfId="0" applyFont="1" applyFill="1"/>
    <xf numFmtId="0" fontId="20" fillId="5" borderId="0" xfId="0" applyFont="1" applyFill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2" fillId="0" borderId="6" xfId="0" applyFont="1" applyBorder="1" applyAlignment="1"/>
    <xf numFmtId="0" fontId="5" fillId="5" borderId="0" xfId="0" applyFont="1" applyFill="1" applyAlignment="1">
      <alignment vertical="center"/>
    </xf>
    <xf numFmtId="3" fontId="5" fillId="5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5" borderId="6" xfId="0" applyFont="1" applyFill="1" applyBorder="1" applyAlignment="1"/>
    <xf numFmtId="0" fontId="20" fillId="5" borderId="6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0" fontId="17" fillId="5" borderId="20" xfId="0" applyFont="1" applyFill="1" applyBorder="1" applyAlignment="1">
      <alignment horizontal="center"/>
    </xf>
    <xf numFmtId="0" fontId="17" fillId="5" borderId="23" xfId="0" applyFont="1" applyFill="1" applyBorder="1" applyAlignment="1">
      <alignment horizontal="center"/>
    </xf>
    <xf numFmtId="0" fontId="20" fillId="5" borderId="8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5" borderId="0" xfId="0" applyFont="1" applyFill="1" applyBorder="1" applyAlignment="1">
      <alignment vertical="center" wrapText="1"/>
    </xf>
    <xf numFmtId="0" fontId="21" fillId="0" borderId="2" xfId="0" applyFont="1" applyBorder="1" applyAlignment="1"/>
    <xf numFmtId="0" fontId="21" fillId="0" borderId="0" xfId="0" applyFont="1" applyBorder="1" applyAlignment="1"/>
    <xf numFmtId="0" fontId="21" fillId="0" borderId="3" xfId="0" applyFont="1" applyBorder="1" applyAlignment="1"/>
    <xf numFmtId="0" fontId="14" fillId="5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8" fillId="0" borderId="0" xfId="0" applyFont="1"/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29" fillId="0" borderId="0" xfId="0" applyFont="1"/>
    <xf numFmtId="0" fontId="27" fillId="9" borderId="0" xfId="0" applyFont="1" applyFill="1" applyBorder="1" applyAlignment="1">
      <alignment horizontal="center" vertical="center"/>
    </xf>
    <xf numFmtId="0" fontId="8" fillId="5" borderId="0" xfId="0" applyFont="1" applyFill="1" applyBorder="1"/>
    <xf numFmtId="0" fontId="22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47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27" fillId="5" borderId="7" xfId="0" applyFont="1" applyFill="1" applyBorder="1" applyAlignment="1">
      <alignment vertical="center"/>
    </xf>
    <xf numFmtId="0" fontId="27" fillId="5" borderId="47" xfId="0" applyFont="1" applyFill="1" applyBorder="1" applyAlignment="1">
      <alignment vertical="center"/>
    </xf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right" vertical="center"/>
    </xf>
    <xf numFmtId="0" fontId="14" fillId="5" borderId="37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right" vertical="center"/>
    </xf>
    <xf numFmtId="0" fontId="14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vertical="center"/>
    </xf>
    <xf numFmtId="0" fontId="14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4" fillId="5" borderId="37" xfId="0" applyFont="1" applyFill="1" applyBorder="1" applyAlignment="1">
      <alignment vertical="center"/>
    </xf>
    <xf numFmtId="0" fontId="27" fillId="9" borderId="3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2" fillId="0" borderId="0" xfId="0" applyFont="1" applyBorder="1" applyAlignment="1"/>
    <xf numFmtId="0" fontId="0" fillId="0" borderId="0" xfId="0"/>
    <xf numFmtId="0" fontId="14" fillId="9" borderId="7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0" fillId="0" borderId="0" xfId="0"/>
    <xf numFmtId="0" fontId="14" fillId="9" borderId="7" xfId="0" applyFont="1" applyFill="1" applyBorder="1" applyAlignment="1">
      <alignment horizontal="right" vertical="center" wrapText="1"/>
    </xf>
    <xf numFmtId="0" fontId="32" fillId="0" borderId="0" xfId="0" applyFont="1"/>
    <xf numFmtId="0" fontId="14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/>
    <xf numFmtId="0" fontId="14" fillId="9" borderId="6" xfId="0" applyFont="1" applyFill="1" applyBorder="1" applyAlignment="1">
      <alignment horizontal="center" vertical="top"/>
    </xf>
    <xf numFmtId="0" fontId="0" fillId="0" borderId="0" xfId="0"/>
    <xf numFmtId="0" fontId="14" fillId="5" borderId="11" xfId="0" applyFont="1" applyFill="1" applyBorder="1" applyAlignment="1">
      <alignment horizontal="center" wrapText="1"/>
    </xf>
    <xf numFmtId="0" fontId="14" fillId="5" borderId="13" xfId="0" applyFont="1" applyFill="1" applyBorder="1" applyAlignment="1">
      <alignment horizontal="center" wrapText="1"/>
    </xf>
    <xf numFmtId="0" fontId="14" fillId="5" borderId="10" xfId="0" applyFont="1" applyFill="1" applyBorder="1" applyAlignment="1">
      <alignment horizontal="center" vertical="top" wrapText="1"/>
    </xf>
    <xf numFmtId="0" fontId="14" fillId="5" borderId="8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wrapText="1"/>
    </xf>
    <xf numFmtId="0" fontId="14" fillId="9" borderId="6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/>
    <xf numFmtId="0" fontId="10" fillId="0" borderId="0" xfId="0" applyFont="1" applyAlignment="1">
      <alignment vertical="top"/>
    </xf>
    <xf numFmtId="0" fontId="0" fillId="0" borderId="47" xfId="0" applyBorder="1"/>
    <xf numFmtId="0" fontId="14" fillId="0" borderId="6" xfId="0" applyFont="1" applyBorder="1" applyAlignment="1">
      <alignment vertical="center"/>
    </xf>
    <xf numFmtId="0" fontId="6" fillId="5" borderId="40" xfId="0" applyFont="1" applyFill="1" applyBorder="1" applyAlignment="1">
      <alignment wrapText="1"/>
    </xf>
    <xf numFmtId="0" fontId="6" fillId="5" borderId="48" xfId="0" applyFont="1" applyFill="1" applyBorder="1" applyAlignment="1">
      <alignment horizontal="center" wrapText="1"/>
    </xf>
    <xf numFmtId="0" fontId="6" fillId="5" borderId="12" xfId="0" applyFont="1" applyFill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6" xfId="0" applyBorder="1" applyAlignment="1"/>
    <xf numFmtId="0" fontId="14" fillId="5" borderId="0" xfId="0" applyFont="1" applyFill="1" applyAlignment="1">
      <alignment horizontal="right" vertical="center"/>
    </xf>
    <xf numFmtId="0" fontId="0" fillId="0" borderId="0" xfId="0" applyBorder="1" applyAlignment="1"/>
    <xf numFmtId="0" fontId="14" fillId="5" borderId="7" xfId="0" applyFont="1" applyFill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5" borderId="0" xfId="0" applyFont="1" applyFill="1" applyBorder="1" applyAlignment="1">
      <alignment vertical="center"/>
    </xf>
    <xf numFmtId="0" fontId="0" fillId="0" borderId="8" xfId="0" applyBorder="1"/>
    <xf numFmtId="0" fontId="20" fillId="0" borderId="0" xfId="0" applyFont="1" applyBorder="1" applyAlignment="1">
      <alignment vertical="center"/>
    </xf>
    <xf numFmtId="0" fontId="30" fillId="0" borderId="47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top" wrapText="1"/>
    </xf>
    <xf numFmtId="3" fontId="14" fillId="2" borderId="18" xfId="0" applyNumberFormat="1" applyFont="1" applyFill="1" applyBorder="1" applyAlignment="1">
      <alignment horizontal="center" vertical="center" wrapText="1"/>
    </xf>
    <xf numFmtId="3" fontId="14" fillId="2" borderId="18" xfId="0" applyNumberFormat="1" applyFont="1" applyFill="1" applyBorder="1" applyAlignment="1">
      <alignment horizontal="left" vertical="center" wrapText="1"/>
    </xf>
    <xf numFmtId="3" fontId="14" fillId="0" borderId="18" xfId="0" applyNumberFormat="1" applyFont="1" applyBorder="1" applyAlignment="1">
      <alignment horizontal="left" vertical="center" wrapText="1"/>
    </xf>
    <xf numFmtId="3" fontId="14" fillId="5" borderId="7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2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3" fontId="14" fillId="0" borderId="7" xfId="0" applyNumberFormat="1" applyFont="1" applyBorder="1" applyAlignment="1">
      <alignment horizontal="left" vertical="center" wrapText="1"/>
    </xf>
    <xf numFmtId="0" fontId="6" fillId="5" borderId="47" xfId="0" applyFont="1" applyFill="1" applyBorder="1" applyAlignment="1">
      <alignment vertical="center" wrapText="1"/>
    </xf>
    <xf numFmtId="3" fontId="14" fillId="5" borderId="47" xfId="0" applyNumberFormat="1" applyFont="1" applyFill="1" applyBorder="1" applyAlignment="1">
      <alignment horizontal="center" vertical="center" wrapText="1"/>
    </xf>
    <xf numFmtId="3" fontId="14" fillId="5" borderId="47" xfId="0" applyNumberFormat="1" applyFont="1" applyFill="1" applyBorder="1" applyAlignment="1">
      <alignment horizontal="center" vertical="center"/>
    </xf>
    <xf numFmtId="3" fontId="14" fillId="5" borderId="47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right" vertical="center"/>
    </xf>
    <xf numFmtId="0" fontId="17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right" vertical="center"/>
    </xf>
    <xf numFmtId="3" fontId="14" fillId="0" borderId="7" xfId="0" applyNumberFormat="1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6" fillId="5" borderId="7" xfId="0" applyFont="1" applyFill="1" applyBorder="1" applyAlignment="1">
      <alignment wrapText="1"/>
    </xf>
    <xf numFmtId="0" fontId="6" fillId="5" borderId="11" xfId="0" applyFont="1" applyFill="1" applyBorder="1" applyAlignment="1">
      <alignment horizontal="center" wrapText="1"/>
    </xf>
    <xf numFmtId="165" fontId="14" fillId="5" borderId="7" xfId="0" applyNumberFormat="1" applyFont="1" applyFill="1" applyBorder="1" applyAlignment="1">
      <alignment horizontal="center" vertical="center" wrapText="1"/>
    </xf>
    <xf numFmtId="165" fontId="14" fillId="2" borderId="18" xfId="0" applyNumberFormat="1" applyFont="1" applyFill="1" applyBorder="1" applyAlignment="1">
      <alignment horizontal="center" vertical="center" wrapText="1"/>
    </xf>
    <xf numFmtId="165" fontId="14" fillId="0" borderId="18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8" fillId="0" borderId="0" xfId="0" applyFont="1"/>
    <xf numFmtId="0" fontId="30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/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3" fontId="6" fillId="5" borderId="2" xfId="0" applyNumberFormat="1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3" fontId="2" fillId="5" borderId="2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0" fontId="30" fillId="0" borderId="7" xfId="0" applyFont="1" applyBorder="1" applyAlignment="1">
      <alignment vertical="center"/>
    </xf>
    <xf numFmtId="0" fontId="30" fillId="5" borderId="3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3" fontId="2" fillId="5" borderId="7" xfId="0" applyNumberFormat="1" applyFont="1" applyFill="1" applyBorder="1" applyAlignment="1">
      <alignment horizontal="center" vertical="center"/>
    </xf>
    <xf numFmtId="3" fontId="33" fillId="5" borderId="7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0" fillId="5" borderId="36" xfId="0" applyFont="1" applyFill="1" applyBorder="1" applyAlignment="1">
      <alignment horizontal="right" vertical="center"/>
    </xf>
    <xf numFmtId="0" fontId="30" fillId="5" borderId="19" xfId="0" applyFont="1" applyFill="1" applyBorder="1" applyAlignment="1">
      <alignment horizontal="right" vertical="center"/>
    </xf>
    <xf numFmtId="0" fontId="6" fillId="5" borderId="19" xfId="0" applyFont="1" applyFill="1" applyBorder="1" applyAlignment="1">
      <alignment horizontal="left" vertical="center"/>
    </xf>
    <xf numFmtId="0" fontId="30" fillId="0" borderId="16" xfId="0" applyFont="1" applyBorder="1" applyAlignment="1">
      <alignment vertical="center"/>
    </xf>
    <xf numFmtId="0" fontId="30" fillId="0" borderId="19" xfId="0" applyFont="1" applyBorder="1" applyAlignment="1">
      <alignment vertical="center"/>
    </xf>
    <xf numFmtId="0" fontId="28" fillId="0" borderId="6" xfId="0" applyFont="1" applyBorder="1" applyAlignment="1"/>
    <xf numFmtId="3" fontId="6" fillId="0" borderId="7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6" fillId="0" borderId="0" xfId="0" applyFont="1" applyAlignment="1"/>
    <xf numFmtId="0" fontId="6" fillId="5" borderId="26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13" fillId="5" borderId="40" xfId="0" applyFont="1" applyFill="1" applyBorder="1" applyAlignment="1">
      <alignment vertical="center"/>
    </xf>
    <xf numFmtId="0" fontId="34" fillId="0" borderId="0" xfId="0" applyFont="1" applyAlignment="1">
      <alignment vertical="center" readingOrder="2"/>
    </xf>
    <xf numFmtId="0" fontId="34" fillId="0" borderId="0" xfId="0" applyFont="1" applyAlignment="1">
      <alignment horizontal="center" vertical="center" readingOrder="2"/>
    </xf>
    <xf numFmtId="0" fontId="30" fillId="0" borderId="0" xfId="0" applyFont="1" applyAlignment="1">
      <alignment vertical="top"/>
    </xf>
    <xf numFmtId="0" fontId="6" fillId="5" borderId="40" xfId="0" applyFont="1" applyFill="1" applyBorder="1" applyAlignment="1">
      <alignment vertical="center"/>
    </xf>
    <xf numFmtId="0" fontId="6" fillId="5" borderId="33" xfId="0" applyFont="1" applyFill="1" applyBorder="1" applyAlignment="1">
      <alignment vertical="center"/>
    </xf>
    <xf numFmtId="0" fontId="6" fillId="5" borderId="11" xfId="0" applyFont="1" applyFill="1" applyBorder="1" applyAlignment="1">
      <alignment horizontal="center" vertical="center"/>
    </xf>
    <xf numFmtId="16" fontId="6" fillId="5" borderId="1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vertical="center"/>
    </xf>
    <xf numFmtId="0" fontId="30" fillId="5" borderId="33" xfId="0" applyFont="1" applyFill="1" applyBorder="1" applyAlignment="1">
      <alignment vertical="center"/>
    </xf>
    <xf numFmtId="0" fontId="6" fillId="5" borderId="47" xfId="0" applyFont="1" applyFill="1" applyBorder="1" applyAlignment="1">
      <alignment vertical="center"/>
    </xf>
    <xf numFmtId="0" fontId="6" fillId="5" borderId="47" xfId="0" applyFont="1" applyFill="1" applyBorder="1" applyAlignment="1">
      <alignment horizontal="center" vertical="center"/>
    </xf>
    <xf numFmtId="3" fontId="6" fillId="5" borderId="47" xfId="0" applyNumberFormat="1" applyFont="1" applyFill="1" applyBorder="1" applyAlignment="1">
      <alignment horizontal="center" vertical="center"/>
    </xf>
    <xf numFmtId="3" fontId="6" fillId="5" borderId="47" xfId="0" applyNumberFormat="1" applyFont="1" applyFill="1" applyBorder="1" applyAlignment="1">
      <alignment vertical="center"/>
    </xf>
    <xf numFmtId="0" fontId="6" fillId="5" borderId="6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6" fillId="0" borderId="33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3" fontId="6" fillId="0" borderId="33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28" fillId="0" borderId="0" xfId="0" applyFont="1" applyAlignment="1"/>
    <xf numFmtId="3" fontId="6" fillId="0" borderId="36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0" fontId="30" fillId="5" borderId="6" xfId="0" applyFont="1" applyFill="1" applyBorder="1" applyAlignment="1">
      <alignment vertical="center"/>
    </xf>
    <xf numFmtId="0" fontId="30" fillId="5" borderId="0" xfId="0" applyFont="1" applyFill="1" applyBorder="1" applyAlignment="1">
      <alignment vertical="center"/>
    </xf>
    <xf numFmtId="0" fontId="13" fillId="5" borderId="0" xfId="0" applyFont="1" applyFill="1" applyBorder="1" applyAlignment="1">
      <alignment horizontal="right" vertical="center"/>
    </xf>
    <xf numFmtId="0" fontId="23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vertical="center"/>
    </xf>
    <xf numFmtId="0" fontId="30" fillId="5" borderId="6" xfId="0" applyFont="1" applyFill="1" applyBorder="1" applyAlignment="1"/>
    <xf numFmtId="0" fontId="30" fillId="5" borderId="95" xfId="0" applyFont="1" applyFill="1" applyBorder="1" applyAlignment="1">
      <alignment horizontal="center" vertical="center"/>
    </xf>
    <xf numFmtId="0" fontId="30" fillId="5" borderId="37" xfId="0" applyFont="1" applyFill="1" applyBorder="1" applyAlignment="1">
      <alignment horizontal="center" vertical="center"/>
    </xf>
    <xf numFmtId="0" fontId="30" fillId="5" borderId="97" xfId="0" applyFont="1" applyFill="1" applyBorder="1" applyAlignment="1">
      <alignment horizontal="center" vertical="center"/>
    </xf>
    <xf numFmtId="0" fontId="30" fillId="5" borderId="91" xfId="0" applyFont="1" applyFill="1" applyBorder="1" applyAlignment="1">
      <alignment horizontal="center" vertical="center"/>
    </xf>
    <xf numFmtId="0" fontId="30" fillId="5" borderId="92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left" vertical="center"/>
    </xf>
    <xf numFmtId="0" fontId="30" fillId="5" borderId="93" xfId="0" applyFont="1" applyFill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0" fontId="30" fillId="5" borderId="94" xfId="0" applyFont="1" applyFill="1" applyBorder="1" applyAlignment="1">
      <alignment horizontal="center" vertical="center"/>
    </xf>
    <xf numFmtId="0" fontId="30" fillId="5" borderId="21" xfId="0" applyFont="1" applyFill="1" applyBorder="1" applyAlignment="1">
      <alignment horizontal="center" vertical="center"/>
    </xf>
    <xf numFmtId="0" fontId="30" fillId="5" borderId="31" xfId="0" applyFont="1" applyFill="1" applyBorder="1" applyAlignment="1">
      <alignment horizontal="center" vertical="center"/>
    </xf>
    <xf numFmtId="0" fontId="30" fillId="5" borderId="91" xfId="0" applyFont="1" applyFill="1" applyBorder="1" applyAlignment="1">
      <alignment horizontal="right" vertical="center"/>
    </xf>
    <xf numFmtId="0" fontId="30" fillId="5" borderId="92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right" vertical="center"/>
    </xf>
    <xf numFmtId="0" fontId="13" fillId="5" borderId="37" xfId="0" applyFont="1" applyFill="1" applyBorder="1" applyAlignment="1">
      <alignment horizontal="right" vertical="center"/>
    </xf>
    <xf numFmtId="0" fontId="13" fillId="5" borderId="38" xfId="0" applyFont="1" applyFill="1" applyBorder="1" applyAlignment="1">
      <alignment horizontal="right" vertical="center"/>
    </xf>
    <xf numFmtId="0" fontId="13" fillId="5" borderId="3" xfId="0" applyFont="1" applyFill="1" applyBorder="1" applyAlignment="1">
      <alignment horizontal="right" vertical="center"/>
    </xf>
    <xf numFmtId="0" fontId="13" fillId="5" borderId="91" xfId="0" applyFont="1" applyFill="1" applyBorder="1" applyAlignment="1">
      <alignment horizontal="right" vertical="center"/>
    </xf>
    <xf numFmtId="0" fontId="30" fillId="5" borderId="80" xfId="0" applyFont="1" applyFill="1" applyBorder="1" applyAlignment="1">
      <alignment horizontal="center" vertical="center"/>
    </xf>
    <xf numFmtId="0" fontId="30" fillId="5" borderId="79" xfId="0" applyFont="1" applyFill="1" applyBorder="1" applyAlignment="1">
      <alignment horizontal="center" vertical="center"/>
    </xf>
    <xf numFmtId="0" fontId="30" fillId="5" borderId="95" xfId="0" applyFont="1" applyFill="1" applyBorder="1" applyAlignment="1">
      <alignment horizontal="right" vertical="center"/>
    </xf>
    <xf numFmtId="0" fontId="30" fillId="5" borderId="33" xfId="0" applyFont="1" applyFill="1" applyBorder="1" applyAlignment="1">
      <alignment horizontal="left" vertical="center"/>
    </xf>
    <xf numFmtId="0" fontId="30" fillId="5" borderId="96" xfId="0" applyFont="1" applyFill="1" applyBorder="1" applyAlignment="1">
      <alignment horizontal="right" vertical="center"/>
    </xf>
    <xf numFmtId="0" fontId="30" fillId="5" borderId="31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right" vertical="center"/>
    </xf>
    <xf numFmtId="0" fontId="13" fillId="5" borderId="95" xfId="0" applyFont="1" applyFill="1" applyBorder="1" applyAlignment="1">
      <alignment horizontal="right" vertical="center"/>
    </xf>
    <xf numFmtId="0" fontId="13" fillId="5" borderId="96" xfId="0" applyFont="1" applyFill="1" applyBorder="1" applyAlignment="1">
      <alignment horizontal="right" vertical="center"/>
    </xf>
    <xf numFmtId="0" fontId="30" fillId="5" borderId="6" xfId="0" applyFont="1" applyFill="1" applyBorder="1" applyAlignment="1">
      <alignment horizontal="right" vertical="center"/>
    </xf>
    <xf numFmtId="0" fontId="30" fillId="5" borderId="93" xfId="0" applyFont="1" applyFill="1" applyBorder="1" applyAlignment="1">
      <alignment horizontal="right" vertical="center"/>
    </xf>
    <xf numFmtId="0" fontId="30" fillId="5" borderId="0" xfId="0" applyFont="1" applyFill="1" applyBorder="1" applyAlignment="1">
      <alignment vertical="center" wrapText="1"/>
    </xf>
    <xf numFmtId="0" fontId="30" fillId="5" borderId="0" xfId="0" applyFont="1" applyFill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30" fillId="5" borderId="86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0" fillId="5" borderId="11" xfId="0" applyFont="1" applyFill="1" applyBorder="1" applyAlignment="1">
      <alignment horizontal="center" vertical="center"/>
    </xf>
    <xf numFmtId="0" fontId="30" fillId="5" borderId="12" xfId="0" applyFont="1" applyFill="1" applyBorder="1" applyAlignment="1">
      <alignment horizontal="center" vertical="center" wrapText="1"/>
    </xf>
    <xf numFmtId="0" fontId="30" fillId="5" borderId="13" xfId="0" applyFont="1" applyFill="1" applyBorder="1" applyAlignment="1">
      <alignment horizontal="center" vertical="center"/>
    </xf>
    <xf numFmtId="3" fontId="6" fillId="5" borderId="28" xfId="0" applyNumberFormat="1" applyFont="1" applyFill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top"/>
    </xf>
    <xf numFmtId="3" fontId="6" fillId="5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6" fillId="5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6" fillId="5" borderId="2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readingOrder="2"/>
    </xf>
    <xf numFmtId="16" fontId="4" fillId="5" borderId="0" xfId="0" applyNumberFormat="1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4" fillId="9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23" fillId="5" borderId="19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3" fillId="5" borderId="1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vertical="center"/>
    </xf>
    <xf numFmtId="0" fontId="37" fillId="0" borderId="101" xfId="0" applyFont="1" applyBorder="1" applyAlignment="1">
      <alignment horizontal="center" vertical="center"/>
    </xf>
    <xf numFmtId="0" fontId="23" fillId="0" borderId="6" xfId="0" applyFont="1" applyBorder="1" applyAlignment="1">
      <alignment vertical="center" wrapText="1"/>
    </xf>
    <xf numFmtId="0" fontId="38" fillId="0" borderId="0" xfId="0" applyFont="1"/>
    <xf numFmtId="0" fontId="23" fillId="5" borderId="9" xfId="0" applyFont="1" applyFill="1" applyBorder="1" applyAlignment="1">
      <alignment vertical="center"/>
    </xf>
    <xf numFmtId="0" fontId="30" fillId="12" borderId="6" xfId="0" applyFont="1" applyFill="1" applyBorder="1" applyAlignment="1">
      <alignment vertical="center" wrapText="1"/>
    </xf>
    <xf numFmtId="0" fontId="30" fillId="12" borderId="0" xfId="0" applyFont="1" applyFill="1" applyBorder="1" applyAlignment="1">
      <alignment vertical="center" wrapText="1"/>
    </xf>
    <xf numFmtId="0" fontId="6" fillId="12" borderId="40" xfId="0" applyFont="1" applyFill="1" applyBorder="1" applyAlignment="1">
      <alignment wrapText="1"/>
    </xf>
    <xf numFmtId="0" fontId="6" fillId="12" borderId="48" xfId="0" applyFont="1" applyFill="1" applyBorder="1" applyAlignment="1">
      <alignment horizontal="center" vertical="center" wrapText="1"/>
    </xf>
    <xf numFmtId="0" fontId="6" fillId="12" borderId="33" xfId="0" applyFont="1" applyFill="1" applyBorder="1" applyAlignment="1">
      <alignment wrapText="1"/>
    </xf>
    <xf numFmtId="0" fontId="6" fillId="12" borderId="12" xfId="0" applyFont="1" applyFill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vertical="center"/>
    </xf>
    <xf numFmtId="3" fontId="6" fillId="12" borderId="7" xfId="0" applyNumberFormat="1" applyFont="1" applyFill="1" applyBorder="1" applyAlignment="1">
      <alignment horizontal="center" vertical="center" wrapText="1"/>
    </xf>
    <xf numFmtId="3" fontId="2" fillId="12" borderId="7" xfId="0" applyNumberFormat="1" applyFont="1" applyFill="1" applyBorder="1" applyAlignment="1">
      <alignment horizontal="left" vertical="center" wrapText="1"/>
    </xf>
    <xf numFmtId="0" fontId="6" fillId="12" borderId="18" xfId="0" applyFont="1" applyFill="1" applyBorder="1" applyAlignment="1">
      <alignment vertical="center" wrapText="1"/>
    </xf>
    <xf numFmtId="3" fontId="6" fillId="12" borderId="18" xfId="0" applyNumberFormat="1" applyFont="1" applyFill="1" applyBorder="1" applyAlignment="1">
      <alignment horizontal="center" vertical="center" wrapText="1"/>
    </xf>
    <xf numFmtId="3" fontId="2" fillId="12" borderId="18" xfId="0" applyNumberFormat="1" applyFont="1" applyFill="1" applyBorder="1" applyAlignment="1">
      <alignment horizontal="left" vertical="center" wrapText="1"/>
    </xf>
    <xf numFmtId="0" fontId="6" fillId="12" borderId="47" xfId="0" applyFont="1" applyFill="1" applyBorder="1" applyAlignment="1">
      <alignment vertical="center" wrapText="1"/>
    </xf>
    <xf numFmtId="3" fontId="6" fillId="12" borderId="47" xfId="0" applyNumberFormat="1" applyFont="1" applyFill="1" applyBorder="1" applyAlignment="1">
      <alignment horizontal="center" vertical="center" wrapText="1"/>
    </xf>
    <xf numFmtId="3" fontId="6" fillId="12" borderId="47" xfId="0" applyNumberFormat="1" applyFont="1" applyFill="1" applyBorder="1" applyAlignment="1">
      <alignment horizontal="center" vertical="center"/>
    </xf>
    <xf numFmtId="3" fontId="2" fillId="12" borderId="47" xfId="0" applyNumberFormat="1" applyFont="1" applyFill="1" applyBorder="1" applyAlignment="1">
      <alignment horizontal="left" vertical="center"/>
    </xf>
    <xf numFmtId="0" fontId="9" fillId="12" borderId="0" xfId="0" applyFont="1" applyFill="1" applyAlignment="1">
      <alignment wrapText="1"/>
    </xf>
    <xf numFmtId="0" fontId="30" fillId="0" borderId="6" xfId="0" applyFont="1" applyBorder="1" applyAlignment="1">
      <alignment vertical="center" wrapText="1"/>
    </xf>
    <xf numFmtId="0" fontId="30" fillId="5" borderId="12" xfId="0" applyFont="1" applyFill="1" applyBorder="1" applyAlignment="1">
      <alignment horizontal="center" vertical="center"/>
    </xf>
    <xf numFmtId="0" fontId="30" fillId="0" borderId="7" xfId="0" applyFont="1" applyBorder="1" applyAlignment="1">
      <alignment horizontal="right" vertical="center"/>
    </xf>
    <xf numFmtId="0" fontId="30" fillId="5" borderId="0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0" fontId="30" fillId="5" borderId="54" xfId="0" applyFont="1" applyFill="1" applyBorder="1" applyAlignment="1">
      <alignment horizontal="center" vertical="center"/>
    </xf>
    <xf numFmtId="0" fontId="30" fillId="0" borderId="3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0" fillId="5" borderId="2" xfId="0" applyFont="1" applyFill="1" applyBorder="1" applyAlignment="1">
      <alignment vertical="center"/>
    </xf>
    <xf numFmtId="0" fontId="30" fillId="5" borderId="1" xfId="0" applyFont="1" applyFill="1" applyBorder="1" applyAlignment="1">
      <alignment vertical="center"/>
    </xf>
    <xf numFmtId="3" fontId="6" fillId="5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vertical="center"/>
    </xf>
    <xf numFmtId="0" fontId="30" fillId="5" borderId="21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vertical="center" wrapText="1"/>
    </xf>
    <xf numFmtId="165" fontId="6" fillId="5" borderId="1" xfId="0" applyNumberFormat="1" applyFont="1" applyFill="1" applyBorder="1" applyAlignment="1">
      <alignment horizontal="left" vertical="center" wrapText="1"/>
    </xf>
    <xf numFmtId="0" fontId="30" fillId="0" borderId="40" xfId="0" applyFont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30" fillId="0" borderId="11" xfId="0" applyFont="1" applyBorder="1" applyAlignment="1">
      <alignment vertical="center"/>
    </xf>
    <xf numFmtId="0" fontId="30" fillId="0" borderId="2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1" xfId="0" quotePrefix="1" applyFont="1" applyBorder="1" applyAlignment="1">
      <alignment horizontal="left" vertical="center"/>
    </xf>
    <xf numFmtId="0" fontId="30" fillId="0" borderId="1" xfId="0" applyFont="1" applyBorder="1" applyAlignment="1">
      <alignment horizontal="right" vertical="center"/>
    </xf>
    <xf numFmtId="0" fontId="30" fillId="5" borderId="47" xfId="0" applyFont="1" applyFill="1" applyBorder="1" applyAlignment="1">
      <alignment vertical="center"/>
    </xf>
    <xf numFmtId="0" fontId="30" fillId="0" borderId="18" xfId="0" applyFont="1" applyBorder="1" applyAlignment="1">
      <alignment vertical="center"/>
    </xf>
    <xf numFmtId="0" fontId="30" fillId="5" borderId="92" xfId="0" applyFont="1" applyFill="1" applyBorder="1" applyAlignment="1">
      <alignment vertical="center"/>
    </xf>
    <xf numFmtId="0" fontId="30" fillId="5" borderId="92" xfId="0" applyFont="1" applyFill="1" applyBorder="1" applyAlignment="1">
      <alignment horizontal="right" vertical="center"/>
    </xf>
    <xf numFmtId="0" fontId="30" fillId="5" borderId="83" xfId="0" applyFont="1" applyFill="1" applyBorder="1" applyAlignment="1">
      <alignment vertical="center"/>
    </xf>
    <xf numFmtId="0" fontId="13" fillId="11" borderId="91" xfId="0" applyFont="1" applyFill="1" applyBorder="1" applyAlignment="1">
      <alignment vertical="center"/>
    </xf>
    <xf numFmtId="0" fontId="13" fillId="5" borderId="91" xfId="0" applyFont="1" applyFill="1" applyBorder="1" applyAlignment="1">
      <alignment vertical="center"/>
    </xf>
    <xf numFmtId="0" fontId="13" fillId="0" borderId="91" xfId="0" applyFont="1" applyBorder="1" applyAlignment="1">
      <alignment vertical="center"/>
    </xf>
    <xf numFmtId="0" fontId="23" fillId="5" borderId="33" xfId="0" applyFont="1" applyFill="1" applyBorder="1" applyAlignment="1">
      <alignment vertical="center"/>
    </xf>
    <xf numFmtId="0" fontId="23" fillId="5" borderId="92" xfId="0" applyFont="1" applyFill="1" applyBorder="1" applyAlignment="1">
      <alignment vertical="center"/>
    </xf>
    <xf numFmtId="0" fontId="13" fillId="5" borderId="20" xfId="0" applyFont="1" applyFill="1" applyBorder="1" applyAlignment="1">
      <alignment vertical="center"/>
    </xf>
    <xf numFmtId="0" fontId="13" fillId="11" borderId="91" xfId="0" applyFont="1" applyFill="1" applyBorder="1" applyAlignment="1">
      <alignment horizontal="left" vertical="center"/>
    </xf>
    <xf numFmtId="0" fontId="30" fillId="5" borderId="97" xfId="0" applyFont="1" applyFill="1" applyBorder="1" applyAlignment="1">
      <alignment horizontal="left" vertical="center"/>
    </xf>
    <xf numFmtId="0" fontId="13" fillId="5" borderId="80" xfId="0" applyFont="1" applyFill="1" applyBorder="1" applyAlignment="1">
      <alignment horizontal="right" vertical="center"/>
    </xf>
    <xf numFmtId="0" fontId="30" fillId="5" borderId="79" xfId="0" applyFont="1" applyFill="1" applyBorder="1" applyAlignment="1">
      <alignment horizontal="left" vertical="center"/>
    </xf>
    <xf numFmtId="0" fontId="13" fillId="5" borderId="93" xfId="0" applyFont="1" applyFill="1" applyBorder="1" applyAlignment="1">
      <alignment horizontal="right" vertical="center"/>
    </xf>
    <xf numFmtId="0" fontId="30" fillId="5" borderId="94" xfId="0" applyFont="1" applyFill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30" fillId="0" borderId="0" xfId="0" applyFont="1" applyBorder="1" applyAlignment="1">
      <alignment vertical="center" wrapText="1"/>
    </xf>
    <xf numFmtId="3" fontId="2" fillId="0" borderId="7" xfId="0" applyNumberFormat="1" applyFont="1" applyBorder="1" applyAlignment="1">
      <alignment horizontal="left" vertical="center" wrapText="1"/>
    </xf>
    <xf numFmtId="3" fontId="2" fillId="0" borderId="18" xfId="0" applyNumberFormat="1" applyFont="1" applyBorder="1" applyAlignment="1">
      <alignment horizontal="left" vertical="center" wrapText="1"/>
    </xf>
    <xf numFmtId="3" fontId="2" fillId="5" borderId="47" xfId="0" applyNumberFormat="1" applyFont="1" applyFill="1" applyBorder="1" applyAlignment="1">
      <alignment horizontal="left" vertical="center"/>
    </xf>
    <xf numFmtId="0" fontId="0" fillId="12" borderId="0" xfId="0" applyFill="1" applyBorder="1"/>
    <xf numFmtId="0" fontId="2" fillId="12" borderId="0" xfId="0" applyFont="1" applyFill="1" applyBorder="1" applyAlignment="1">
      <alignment horizontal="center" vertical="center" wrapText="1"/>
    </xf>
    <xf numFmtId="0" fontId="0" fillId="12" borderId="0" xfId="0" applyFill="1"/>
    <xf numFmtId="0" fontId="2" fillId="12" borderId="0" xfId="0" applyFont="1" applyFill="1" applyBorder="1" applyAlignment="1">
      <alignment vertical="center" wrapText="1"/>
    </xf>
    <xf numFmtId="0" fontId="5" fillId="12" borderId="0" xfId="0" applyFont="1" applyFill="1" applyAlignment="1">
      <alignment horizontal="center" vertical="center"/>
    </xf>
    <xf numFmtId="0" fontId="5" fillId="12" borderId="0" xfId="0" applyFont="1" applyFill="1"/>
    <xf numFmtId="0" fontId="4" fillId="1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/>
    </xf>
    <xf numFmtId="0" fontId="30" fillId="5" borderId="12" xfId="0" applyFont="1" applyFill="1" applyBorder="1" applyAlignment="1">
      <alignment horizontal="center" vertical="center"/>
    </xf>
    <xf numFmtId="0" fontId="30" fillId="5" borderId="17" xfId="0" applyFont="1" applyFill="1" applyBorder="1" applyAlignment="1">
      <alignment horizontal="center" vertical="center"/>
    </xf>
    <xf numFmtId="0" fontId="36" fillId="5" borderId="48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30" fillId="0" borderId="11" xfId="0" applyFont="1" applyBorder="1" applyAlignment="1">
      <alignment horizontal="right" vertical="center"/>
    </xf>
    <xf numFmtId="0" fontId="6" fillId="0" borderId="0" xfId="0" applyFont="1"/>
    <xf numFmtId="0" fontId="0" fillId="5" borderId="0" xfId="0" applyFill="1"/>
    <xf numFmtId="0" fontId="23" fillId="5" borderId="0" xfId="0" applyFont="1" applyFill="1" applyBorder="1" applyAlignment="1">
      <alignment vertical="center"/>
    </xf>
    <xf numFmtId="0" fontId="14" fillId="9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1" xfId="0" quotePrefix="1" applyNumberFormat="1" applyFont="1" applyBorder="1" applyAlignment="1">
      <alignment horizontal="center" vertical="center"/>
    </xf>
    <xf numFmtId="3" fontId="6" fillId="5" borderId="40" xfId="0" applyNumberFormat="1" applyFont="1" applyFill="1" applyBorder="1" applyAlignment="1">
      <alignment horizontal="center" vertical="center"/>
    </xf>
    <xf numFmtId="3" fontId="6" fillId="0" borderId="91" xfId="0" applyNumberFormat="1" applyFont="1" applyBorder="1" applyAlignment="1">
      <alignment horizontal="center" vertical="center"/>
    </xf>
    <xf numFmtId="3" fontId="6" fillId="5" borderId="91" xfId="0" applyNumberFormat="1" applyFont="1" applyFill="1" applyBorder="1" applyAlignment="1">
      <alignment horizontal="center" vertical="center"/>
    </xf>
    <xf numFmtId="3" fontId="6" fillId="5" borderId="82" xfId="0" applyNumberFormat="1" applyFont="1" applyFill="1" applyBorder="1" applyAlignment="1">
      <alignment horizontal="center" vertical="center"/>
    </xf>
    <xf numFmtId="3" fontId="6" fillId="5" borderId="57" xfId="0" applyNumberFormat="1" applyFont="1" applyFill="1" applyBorder="1" applyAlignment="1">
      <alignment horizontal="center" vertical="center"/>
    </xf>
    <xf numFmtId="3" fontId="30" fillId="5" borderId="95" xfId="0" applyNumberFormat="1" applyFont="1" applyFill="1" applyBorder="1" applyAlignment="1">
      <alignment horizontal="center" vertical="center"/>
    </xf>
    <xf numFmtId="3" fontId="30" fillId="5" borderId="97" xfId="0" applyNumberFormat="1" applyFont="1" applyFill="1" applyBorder="1" applyAlignment="1">
      <alignment horizontal="center" vertical="center"/>
    </xf>
    <xf numFmtId="3" fontId="30" fillId="5" borderId="91" xfId="0" applyNumberFormat="1" applyFont="1" applyFill="1" applyBorder="1" applyAlignment="1">
      <alignment horizontal="center" vertical="center"/>
    </xf>
    <xf numFmtId="3" fontId="30" fillId="5" borderId="92" xfId="0" applyNumberFormat="1" applyFont="1" applyFill="1" applyBorder="1" applyAlignment="1">
      <alignment horizontal="center" vertical="center"/>
    </xf>
    <xf numFmtId="3" fontId="30" fillId="5" borderId="80" xfId="0" applyNumberFormat="1" applyFont="1" applyFill="1" applyBorder="1" applyAlignment="1">
      <alignment horizontal="center" vertical="center"/>
    </xf>
    <xf numFmtId="3" fontId="30" fillId="5" borderId="79" xfId="0" applyNumberFormat="1" applyFont="1" applyFill="1" applyBorder="1" applyAlignment="1">
      <alignment horizontal="center" vertical="center"/>
    </xf>
    <xf numFmtId="3" fontId="30" fillId="5" borderId="96" xfId="0" applyNumberFormat="1" applyFont="1" applyFill="1" applyBorder="1" applyAlignment="1">
      <alignment horizontal="center" vertical="center"/>
    </xf>
    <xf numFmtId="3" fontId="30" fillId="5" borderId="98" xfId="0" applyNumberFormat="1" applyFont="1" applyFill="1" applyBorder="1" applyAlignment="1">
      <alignment horizontal="center" vertical="center"/>
    </xf>
    <xf numFmtId="3" fontId="30" fillId="5" borderId="93" xfId="0" applyNumberFormat="1" applyFont="1" applyFill="1" applyBorder="1" applyAlignment="1">
      <alignment horizontal="center" vertical="center"/>
    </xf>
    <xf numFmtId="3" fontId="30" fillId="5" borderId="94" xfId="0" applyNumberFormat="1" applyFont="1" applyFill="1" applyBorder="1" applyAlignment="1">
      <alignment horizontal="center" vertical="center"/>
    </xf>
    <xf numFmtId="3" fontId="30" fillId="5" borderId="85" xfId="0" applyNumberFormat="1" applyFont="1" applyFill="1" applyBorder="1" applyAlignment="1">
      <alignment horizontal="center" vertical="center"/>
    </xf>
    <xf numFmtId="3" fontId="30" fillId="5" borderId="47" xfId="0" applyNumberFormat="1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" fontId="6" fillId="5" borderId="4" xfId="0" applyNumberFormat="1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center" vertical="center"/>
    </xf>
    <xf numFmtId="0" fontId="35" fillId="5" borderId="25" xfId="0" applyFont="1" applyFill="1" applyBorder="1" applyAlignment="1">
      <alignment horizontal="center" vertical="center"/>
    </xf>
    <xf numFmtId="0" fontId="37" fillId="5" borderId="104" xfId="0" applyFont="1" applyFill="1" applyBorder="1" applyAlignment="1">
      <alignment horizontal="center" vertical="center"/>
    </xf>
    <xf numFmtId="0" fontId="37" fillId="5" borderId="110" xfId="0" applyFont="1" applyFill="1" applyBorder="1" applyAlignment="1">
      <alignment horizontal="center" vertical="center"/>
    </xf>
    <xf numFmtId="0" fontId="37" fillId="5" borderId="101" xfId="0" applyFont="1" applyFill="1" applyBorder="1" applyAlignment="1">
      <alignment horizontal="center" vertical="center"/>
    </xf>
    <xf numFmtId="0" fontId="39" fillId="5" borderId="110" xfId="0" applyFont="1" applyFill="1" applyBorder="1" applyAlignment="1">
      <alignment horizontal="center" vertical="center"/>
    </xf>
    <xf numFmtId="0" fontId="39" fillId="5" borderId="101" xfId="0" applyFont="1" applyFill="1" applyBorder="1" applyAlignment="1">
      <alignment horizontal="center" vertical="center"/>
    </xf>
    <xf numFmtId="0" fontId="37" fillId="5" borderId="111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vertical="center" wrapText="1"/>
    </xf>
    <xf numFmtId="0" fontId="38" fillId="5" borderId="0" xfId="0" applyFont="1" applyFill="1"/>
    <xf numFmtId="0" fontId="30" fillId="5" borderId="0" xfId="0" applyFont="1" applyFill="1" applyBorder="1" applyAlignment="1">
      <alignment horizontal="center" vertical="center"/>
    </xf>
    <xf numFmtId="0" fontId="30" fillId="5" borderId="36" xfId="0" applyFont="1" applyFill="1" applyBorder="1" applyAlignment="1">
      <alignment vertical="center"/>
    </xf>
    <xf numFmtId="3" fontId="6" fillId="5" borderId="36" xfId="0" applyNumberFormat="1" applyFont="1" applyFill="1" applyBorder="1" applyAlignment="1">
      <alignment vertical="center"/>
    </xf>
    <xf numFmtId="0" fontId="30" fillId="5" borderId="50" xfId="0" applyFont="1" applyFill="1" applyBorder="1" applyAlignment="1">
      <alignment vertical="center"/>
    </xf>
    <xf numFmtId="3" fontId="6" fillId="5" borderId="50" xfId="0" applyNumberFormat="1" applyFont="1" applyFill="1" applyBorder="1" applyAlignment="1">
      <alignment vertical="center"/>
    </xf>
    <xf numFmtId="0" fontId="30" fillId="5" borderId="16" xfId="0" applyFont="1" applyFill="1" applyBorder="1" applyAlignment="1">
      <alignment vertical="center"/>
    </xf>
    <xf numFmtId="3" fontId="6" fillId="5" borderId="16" xfId="0" applyNumberFormat="1" applyFont="1" applyFill="1" applyBorder="1" applyAlignment="1">
      <alignment vertical="center"/>
    </xf>
    <xf numFmtId="0" fontId="7" fillId="5" borderId="0" xfId="0" applyFont="1" applyFill="1"/>
    <xf numFmtId="0" fontId="6" fillId="5" borderId="4" xfId="0" applyFont="1" applyFill="1" applyBorder="1" applyAlignment="1">
      <alignment horizontal="right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33" xfId="0" applyFont="1" applyFill="1" applyBorder="1" applyAlignment="1">
      <alignment horizontal="right" vertical="center" wrapText="1"/>
    </xf>
    <xf numFmtId="3" fontId="6" fillId="5" borderId="133" xfId="0" applyNumberFormat="1" applyFont="1" applyFill="1" applyBorder="1" applyAlignment="1">
      <alignment horizontal="center" vertical="center" wrapText="1"/>
    </xf>
    <xf numFmtId="0" fontId="6" fillId="5" borderId="13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3" fontId="6" fillId="5" borderId="6" xfId="0" applyNumberFormat="1" applyFont="1" applyFill="1" applyBorder="1" applyAlignment="1">
      <alignment horizontal="center" vertical="center"/>
    </xf>
    <xf numFmtId="3" fontId="33" fillId="5" borderId="2" xfId="0" applyNumberFormat="1" applyFont="1" applyFill="1" applyBorder="1" applyAlignment="1">
      <alignment horizontal="center" vertical="center"/>
    </xf>
    <xf numFmtId="1" fontId="6" fillId="5" borderId="2" xfId="0" applyNumberFormat="1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0" fontId="6" fillId="5" borderId="36" xfId="0" applyFont="1" applyFill="1" applyBorder="1" applyAlignment="1">
      <alignment vertical="center"/>
    </xf>
    <xf numFmtId="0" fontId="30" fillId="5" borderId="19" xfId="0" applyFont="1" applyFill="1" applyBorder="1" applyAlignment="1">
      <alignment vertical="center"/>
    </xf>
    <xf numFmtId="0" fontId="6" fillId="5" borderId="19" xfId="0" applyFont="1" applyFill="1" applyBorder="1" applyAlignment="1">
      <alignment vertical="center"/>
    </xf>
    <xf numFmtId="0" fontId="6" fillId="5" borderId="7" xfId="0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right" vertical="center" wrapText="1"/>
    </xf>
    <xf numFmtId="3" fontId="6" fillId="5" borderId="2" xfId="0" applyNumberFormat="1" applyFont="1" applyFill="1" applyBorder="1" applyAlignment="1">
      <alignment horizontal="left" vertical="center" wrapText="1"/>
    </xf>
    <xf numFmtId="3" fontId="6" fillId="5" borderId="7" xfId="0" applyNumberFormat="1" applyFont="1" applyFill="1" applyBorder="1" applyAlignment="1">
      <alignment vertical="center"/>
    </xf>
    <xf numFmtId="0" fontId="30" fillId="5" borderId="7" xfId="0" applyFont="1" applyFill="1" applyBorder="1" applyAlignment="1">
      <alignment vertical="center" wrapText="1"/>
    </xf>
    <xf numFmtId="0" fontId="30" fillId="5" borderId="2" xfId="0" applyFont="1" applyFill="1" applyBorder="1" applyAlignment="1">
      <alignment vertical="center" wrapText="1"/>
    </xf>
    <xf numFmtId="165" fontId="6" fillId="5" borderId="2" xfId="0" applyNumberFormat="1" applyFont="1" applyFill="1" applyBorder="1" applyAlignment="1">
      <alignment horizontal="left" vertical="center" wrapText="1"/>
    </xf>
    <xf numFmtId="0" fontId="8" fillId="5" borderId="0" xfId="0" applyFont="1" applyFill="1"/>
    <xf numFmtId="0" fontId="6" fillId="11" borderId="4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7" fillId="5" borderId="108" xfId="0" applyFont="1" applyFill="1" applyBorder="1" applyAlignment="1">
      <alignment horizontal="center" vertical="center"/>
    </xf>
    <xf numFmtId="0" fontId="37" fillId="5" borderId="99" xfId="0" applyFont="1" applyFill="1" applyBorder="1" applyAlignment="1">
      <alignment horizontal="center" vertical="center"/>
    </xf>
    <xf numFmtId="0" fontId="37" fillId="5" borderId="10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3" fontId="30" fillId="5" borderId="12" xfId="0" applyNumberFormat="1" applyFont="1" applyFill="1" applyBorder="1" applyAlignment="1">
      <alignment horizontal="center" vertical="center"/>
    </xf>
    <xf numFmtId="3" fontId="30" fillId="5" borderId="7" xfId="0" applyNumberFormat="1" applyFont="1" applyFill="1" applyBorder="1" applyAlignment="1">
      <alignment horizontal="center" vertical="center"/>
    </xf>
    <xf numFmtId="3" fontId="30" fillId="5" borderId="1" xfId="0" applyNumberFormat="1" applyFont="1" applyFill="1" applyBorder="1" applyAlignment="1">
      <alignment horizontal="center" vertical="center"/>
    </xf>
    <xf numFmtId="3" fontId="30" fillId="5" borderId="37" xfId="0" applyNumberFormat="1" applyFont="1" applyFill="1" applyBorder="1" applyAlignment="1">
      <alignment horizontal="center" vertical="center"/>
    </xf>
    <xf numFmtId="3" fontId="6" fillId="5" borderId="7" xfId="0" applyNumberFormat="1" applyFont="1" applyFill="1" applyBorder="1" applyAlignment="1">
      <alignment horizontal="center" vertical="center"/>
    </xf>
    <xf numFmtId="3" fontId="6" fillId="5" borderId="3" xfId="0" applyNumberFormat="1" applyFont="1" applyFill="1" applyBorder="1" applyAlignment="1">
      <alignment horizontal="center" vertical="center"/>
    </xf>
    <xf numFmtId="3" fontId="30" fillId="5" borderId="0" xfId="0" applyNumberFormat="1" applyFont="1" applyFill="1" applyBorder="1" applyAlignment="1">
      <alignment horizontal="center" vertical="center"/>
    </xf>
    <xf numFmtId="3" fontId="6" fillId="5" borderId="0" xfId="0" applyNumberFormat="1" applyFont="1" applyFill="1" applyBorder="1" applyAlignment="1">
      <alignment horizontal="center" vertical="center"/>
    </xf>
    <xf numFmtId="3" fontId="30" fillId="5" borderId="3" xfId="0" applyNumberFormat="1" applyFont="1" applyFill="1" applyBorder="1" applyAlignment="1">
      <alignment horizontal="center" vertical="center"/>
    </xf>
    <xf numFmtId="3" fontId="30" fillId="5" borderId="38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0" fontId="30" fillId="5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6" fillId="5" borderId="48" xfId="0" applyFont="1" applyFill="1" applyBorder="1" applyAlignment="1">
      <alignment horizontal="center" vertical="center"/>
    </xf>
    <xf numFmtId="3" fontId="44" fillId="5" borderId="33" xfId="0" applyNumberFormat="1" applyFont="1" applyFill="1" applyBorder="1" applyAlignment="1">
      <alignment horizontal="center" vertical="center"/>
    </xf>
    <xf numFmtId="3" fontId="44" fillId="5" borderId="79" xfId="0" applyNumberFormat="1" applyFont="1" applyFill="1" applyBorder="1" applyAlignment="1">
      <alignment horizontal="center" vertical="center"/>
    </xf>
    <xf numFmtId="3" fontId="44" fillId="5" borderId="13" xfId="0" applyNumberFormat="1" applyFont="1" applyFill="1" applyBorder="1" applyAlignment="1">
      <alignment horizontal="center" vertical="center"/>
    </xf>
    <xf numFmtId="0" fontId="6" fillId="5" borderId="133" xfId="0" applyNumberFormat="1" applyFont="1" applyFill="1" applyBorder="1" applyAlignment="1">
      <alignment horizontal="center" vertical="center" wrapText="1"/>
    </xf>
    <xf numFmtId="0" fontId="6" fillId="5" borderId="23" xfId="0" applyNumberFormat="1" applyFont="1" applyFill="1" applyBorder="1" applyAlignment="1">
      <alignment horizontal="center" vertical="center" wrapText="1"/>
    </xf>
    <xf numFmtId="3" fontId="30" fillId="5" borderId="40" xfId="0" applyNumberFormat="1" applyFont="1" applyFill="1" applyBorder="1" applyAlignment="1">
      <alignment horizontal="center" vertical="center"/>
    </xf>
    <xf numFmtId="3" fontId="30" fillId="5" borderId="33" xfId="0" applyNumberFormat="1" applyFont="1" applyFill="1" applyBorder="1" applyAlignment="1">
      <alignment horizontal="center" vertical="center"/>
    </xf>
    <xf numFmtId="3" fontId="30" fillId="5" borderId="21" xfId="0" applyNumberFormat="1" applyFont="1" applyFill="1" applyBorder="1" applyAlignment="1">
      <alignment horizontal="center" vertical="center"/>
    </xf>
    <xf numFmtId="3" fontId="30" fillId="5" borderId="31" xfId="0" applyNumberFormat="1" applyFont="1" applyFill="1" applyBorder="1" applyAlignment="1">
      <alignment horizontal="center" vertical="center"/>
    </xf>
    <xf numFmtId="3" fontId="30" fillId="5" borderId="13" xfId="0" applyNumberFormat="1" applyFont="1" applyFill="1" applyBorder="1" applyAlignment="1">
      <alignment horizontal="center" vertical="center"/>
    </xf>
    <xf numFmtId="3" fontId="30" fillId="5" borderId="11" xfId="0" applyNumberFormat="1" applyFont="1" applyFill="1" applyBorder="1" applyAlignment="1">
      <alignment horizontal="center" vertical="center"/>
    </xf>
    <xf numFmtId="3" fontId="45" fillId="5" borderId="0" xfId="0" applyNumberFormat="1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/>
    </xf>
    <xf numFmtId="3" fontId="13" fillId="0" borderId="9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right" vertical="center"/>
    </xf>
    <xf numFmtId="0" fontId="35" fillId="5" borderId="49" xfId="0" applyFont="1" applyFill="1" applyBorder="1" applyAlignment="1">
      <alignment horizontal="center" vertical="center"/>
    </xf>
    <xf numFmtId="0" fontId="35" fillId="5" borderId="39" xfId="0" applyFont="1" applyFill="1" applyBorder="1" applyAlignment="1">
      <alignment horizontal="center" vertical="center"/>
    </xf>
    <xf numFmtId="0" fontId="35" fillId="5" borderId="45" xfId="0" applyFont="1" applyFill="1" applyBorder="1" applyAlignment="1">
      <alignment horizontal="center" vertical="center"/>
    </xf>
    <xf numFmtId="3" fontId="30" fillId="11" borderId="134" xfId="0" applyNumberFormat="1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right" vertical="center"/>
    </xf>
    <xf numFmtId="3" fontId="44" fillId="5" borderId="40" xfId="0" applyNumberFormat="1" applyFont="1" applyFill="1" applyBorder="1" applyAlignment="1">
      <alignment horizontal="center" vertical="center"/>
    </xf>
    <xf numFmtId="3" fontId="44" fillId="5" borderId="7" xfId="0" applyNumberFormat="1" applyFont="1" applyFill="1" applyBorder="1" applyAlignment="1">
      <alignment horizontal="center" vertical="center"/>
    </xf>
    <xf numFmtId="3" fontId="44" fillId="5" borderId="80" xfId="0" applyNumberFormat="1" applyFont="1" applyFill="1" applyBorder="1" applyAlignment="1">
      <alignment horizontal="center" vertical="center"/>
    </xf>
    <xf numFmtId="3" fontId="44" fillId="5" borderId="2" xfId="0" applyNumberFormat="1" applyFont="1" applyFill="1" applyBorder="1" applyAlignment="1">
      <alignment horizontal="center" vertical="center"/>
    </xf>
    <xf numFmtId="3" fontId="44" fillId="5" borderId="11" xfId="0" applyNumberFormat="1" applyFont="1" applyFill="1" applyBorder="1" applyAlignment="1">
      <alignment horizontal="center" vertical="center"/>
    </xf>
    <xf numFmtId="3" fontId="44" fillId="5" borderId="12" xfId="0" applyNumberFormat="1" applyFont="1" applyFill="1" applyBorder="1" applyAlignment="1">
      <alignment horizontal="center" vertical="center"/>
    </xf>
    <xf numFmtId="3" fontId="30" fillId="5" borderId="3" xfId="0" applyNumberFormat="1" applyFont="1" applyFill="1" applyBorder="1" applyAlignment="1">
      <alignment horizontal="center" vertical="center"/>
    </xf>
    <xf numFmtId="3" fontId="30" fillId="5" borderId="1" xfId="0" applyNumberFormat="1" applyFont="1" applyFill="1" applyBorder="1" applyAlignment="1">
      <alignment horizontal="center" vertical="center"/>
    </xf>
    <xf numFmtId="3" fontId="30" fillId="5" borderId="38" xfId="0" applyNumberFormat="1" applyFont="1" applyFill="1" applyBorder="1" applyAlignment="1">
      <alignment horizontal="center" vertical="center"/>
    </xf>
    <xf numFmtId="3" fontId="30" fillId="5" borderId="2" xfId="0" applyNumberFormat="1" applyFont="1" applyFill="1" applyBorder="1" applyAlignment="1">
      <alignment horizontal="center" vertical="center"/>
    </xf>
    <xf numFmtId="3" fontId="30" fillId="5" borderId="37" xfId="0" applyNumberFormat="1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left" vertical="center"/>
    </xf>
    <xf numFmtId="0" fontId="36" fillId="5" borderId="48" xfId="0" applyFont="1" applyFill="1" applyBorder="1" applyAlignment="1">
      <alignment horizontal="center" vertical="center"/>
    </xf>
    <xf numFmtId="3" fontId="13" fillId="0" borderId="81" xfId="0" applyNumberFormat="1" applyFont="1" applyFill="1" applyBorder="1" applyAlignment="1">
      <alignment horizontal="center" vertical="center"/>
    </xf>
    <xf numFmtId="0" fontId="30" fillId="13" borderId="7" xfId="0" applyFont="1" applyFill="1" applyBorder="1" applyAlignment="1">
      <alignment horizontal="center" vertical="center"/>
    </xf>
    <xf numFmtId="0" fontId="6" fillId="13" borderId="7" xfId="0" applyFont="1" applyFill="1" applyBorder="1" applyAlignment="1">
      <alignment horizontal="center" vertical="center"/>
    </xf>
    <xf numFmtId="0" fontId="30" fillId="13" borderId="6" xfId="0" applyFont="1" applyFill="1" applyBorder="1" applyAlignment="1">
      <alignment horizontal="center" vertical="center"/>
    </xf>
    <xf numFmtId="0" fontId="6" fillId="13" borderId="6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3" fontId="6" fillId="13" borderId="3" xfId="0" applyNumberFormat="1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0" fontId="30" fillId="13" borderId="0" xfId="0" applyNumberFormat="1" applyFont="1" applyFill="1" applyBorder="1" applyAlignment="1">
      <alignment horizontal="center" vertical="center"/>
    </xf>
    <xf numFmtId="0" fontId="6" fillId="13" borderId="6" xfId="0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vertical="center" wrapText="1"/>
    </xf>
    <xf numFmtId="3" fontId="2" fillId="13" borderId="4" xfId="0" applyNumberFormat="1" applyFont="1" applyFill="1" applyBorder="1" applyAlignment="1">
      <alignment horizontal="left" vertical="center" wrapText="1"/>
    </xf>
    <xf numFmtId="0" fontId="6" fillId="13" borderId="18" xfId="0" applyFont="1" applyFill="1" applyBorder="1" applyAlignment="1">
      <alignment vertical="center" wrapText="1"/>
    </xf>
    <xf numFmtId="3" fontId="2" fillId="13" borderId="18" xfId="0" applyNumberFormat="1" applyFont="1" applyFill="1" applyBorder="1" applyAlignment="1">
      <alignment horizontal="left" vertical="center" wrapText="1"/>
    </xf>
    <xf numFmtId="0" fontId="31" fillId="13" borderId="6" xfId="0" applyFont="1" applyFill="1" applyBorder="1" applyAlignment="1">
      <alignment horizontal="center" vertical="center"/>
    </xf>
    <xf numFmtId="0" fontId="31" fillId="13" borderId="29" xfId="0" applyFont="1" applyFill="1" applyBorder="1" applyAlignment="1">
      <alignment horizontal="center" vertical="center"/>
    </xf>
    <xf numFmtId="0" fontId="13" fillId="13" borderId="102" xfId="0" applyFont="1" applyFill="1" applyBorder="1" applyAlignment="1">
      <alignment horizontal="center" vertical="center"/>
    </xf>
    <xf numFmtId="0" fontId="13" fillId="13" borderId="103" xfId="0" applyFont="1" applyFill="1" applyBorder="1" applyAlignment="1">
      <alignment horizontal="center" vertical="center"/>
    </xf>
    <xf numFmtId="0" fontId="13" fillId="13" borderId="104" xfId="0" applyFont="1" applyFill="1" applyBorder="1" applyAlignment="1">
      <alignment horizontal="center" vertical="center"/>
    </xf>
    <xf numFmtId="0" fontId="13" fillId="13" borderId="100" xfId="0" applyFont="1" applyFill="1" applyBorder="1" applyAlignment="1">
      <alignment horizontal="center" vertical="center"/>
    </xf>
    <xf numFmtId="0" fontId="23" fillId="13" borderId="102" xfId="0" applyFont="1" applyFill="1" applyBorder="1" applyAlignment="1">
      <alignment horizontal="center" vertical="center"/>
    </xf>
    <xf numFmtId="0" fontId="23" fillId="13" borderId="103" xfId="0" applyFont="1" applyFill="1" applyBorder="1" applyAlignment="1">
      <alignment horizontal="center" vertical="center"/>
    </xf>
    <xf numFmtId="0" fontId="13" fillId="13" borderId="101" xfId="0" applyFont="1" applyFill="1" applyBorder="1" applyAlignment="1">
      <alignment horizontal="center" vertical="center"/>
    </xf>
    <xf numFmtId="0" fontId="39" fillId="13" borderId="100" xfId="0" applyFont="1" applyFill="1" applyBorder="1" applyAlignment="1">
      <alignment horizontal="center" vertical="center"/>
    </xf>
    <xf numFmtId="0" fontId="6" fillId="13" borderId="33" xfId="0" applyFont="1" applyFill="1" applyBorder="1" applyAlignment="1"/>
    <xf numFmtId="0" fontId="6" fillId="13" borderId="43" xfId="0" applyFont="1" applyFill="1" applyBorder="1" applyAlignment="1"/>
    <xf numFmtId="0" fontId="6" fillId="13" borderId="63" xfId="0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/>
    </xf>
    <xf numFmtId="0" fontId="30" fillId="13" borderId="50" xfId="0" applyFont="1" applyFill="1" applyBorder="1" applyAlignment="1">
      <alignment vertical="center"/>
    </xf>
    <xf numFmtId="3" fontId="44" fillId="13" borderId="80" xfId="0" applyNumberFormat="1" applyFont="1" applyFill="1" applyBorder="1" applyAlignment="1">
      <alignment horizontal="center" vertical="center"/>
    </xf>
    <xf numFmtId="3" fontId="44" fillId="13" borderId="2" xfId="0" applyNumberFormat="1" applyFont="1" applyFill="1" applyBorder="1" applyAlignment="1">
      <alignment horizontal="center" vertical="center"/>
    </xf>
    <xf numFmtId="3" fontId="44" fillId="13" borderId="79" xfId="0" applyNumberFormat="1" applyFont="1" applyFill="1" applyBorder="1" applyAlignment="1">
      <alignment horizontal="center" vertical="center"/>
    </xf>
    <xf numFmtId="3" fontId="6" fillId="13" borderId="50" xfId="0" applyNumberFormat="1" applyFont="1" applyFill="1" applyBorder="1" applyAlignment="1">
      <alignment vertical="center"/>
    </xf>
    <xf numFmtId="0" fontId="30" fillId="13" borderId="81" xfId="0" applyFont="1" applyFill="1" applyBorder="1" applyAlignment="1">
      <alignment vertical="center"/>
    </xf>
    <xf numFmtId="3" fontId="44" fillId="13" borderId="82" xfId="0" applyNumberFormat="1" applyFont="1" applyFill="1" applyBorder="1" applyAlignment="1">
      <alignment horizontal="center" vertical="center"/>
    </xf>
    <xf numFmtId="3" fontId="44" fillId="13" borderId="57" xfId="0" applyNumberFormat="1" applyFont="1" applyFill="1" applyBorder="1" applyAlignment="1">
      <alignment horizontal="center" vertical="center"/>
    </xf>
    <xf numFmtId="3" fontId="44" fillId="13" borderId="83" xfId="0" applyNumberFormat="1" applyFont="1" applyFill="1" applyBorder="1" applyAlignment="1">
      <alignment horizontal="center" vertical="center"/>
    </xf>
    <xf numFmtId="3" fontId="6" fillId="13" borderId="81" xfId="0" applyNumberFormat="1" applyFont="1" applyFill="1" applyBorder="1" applyAlignment="1">
      <alignment vertical="center"/>
    </xf>
    <xf numFmtId="0" fontId="6" fillId="13" borderId="9" xfId="0" applyFont="1" applyFill="1" applyBorder="1" applyAlignment="1">
      <alignment horizontal="center" vertical="top" wrapText="1"/>
    </xf>
    <xf numFmtId="0" fontId="6" fillId="13" borderId="88" xfId="0" applyFont="1" applyFill="1" applyBorder="1" applyAlignment="1">
      <alignment horizontal="center" vertical="center" wrapText="1"/>
    </xf>
    <xf numFmtId="0" fontId="6" fillId="13" borderId="89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right" vertical="center" wrapText="1"/>
    </xf>
    <xf numFmtId="3" fontId="6" fillId="13" borderId="4" xfId="0" applyNumberFormat="1" applyFont="1" applyFill="1" applyBorder="1" applyAlignment="1">
      <alignment horizontal="center" vertical="center" wrapText="1"/>
    </xf>
    <xf numFmtId="0" fontId="6" fillId="13" borderId="4" xfId="0" applyNumberFormat="1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left" vertical="center" wrapText="1"/>
    </xf>
    <xf numFmtId="0" fontId="6" fillId="13" borderId="6" xfId="0" applyFont="1" applyFill="1" applyBorder="1" applyAlignment="1">
      <alignment horizontal="right" vertical="center" wrapText="1"/>
    </xf>
    <xf numFmtId="3" fontId="6" fillId="13" borderId="6" xfId="0" applyNumberFormat="1" applyFont="1" applyFill="1" applyBorder="1" applyAlignment="1">
      <alignment horizontal="center" vertical="center" wrapText="1"/>
    </xf>
    <xf numFmtId="0" fontId="6" fillId="13" borderId="23" xfId="0" applyNumberFormat="1" applyFont="1" applyFill="1" applyBorder="1" applyAlignment="1">
      <alignment horizontal="center" vertical="center" wrapText="1"/>
    </xf>
    <xf numFmtId="164" fontId="6" fillId="13" borderId="6" xfId="0" applyNumberFormat="1" applyFont="1" applyFill="1" applyBorder="1" applyAlignment="1">
      <alignment horizontal="left" vertical="center" wrapText="1"/>
    </xf>
    <xf numFmtId="0" fontId="6" fillId="13" borderId="33" xfId="0" applyFont="1" applyFill="1" applyBorder="1" applyAlignment="1">
      <alignment vertical="center"/>
    </xf>
    <xf numFmtId="0" fontId="6" fillId="13" borderId="40" xfId="0" applyFont="1" applyFill="1" applyBorder="1" applyAlignment="1">
      <alignment vertical="center"/>
    </xf>
    <xf numFmtId="0" fontId="6" fillId="13" borderId="3" xfId="0" applyFont="1" applyFill="1" applyBorder="1" applyAlignment="1">
      <alignment vertical="center"/>
    </xf>
    <xf numFmtId="3" fontId="2" fillId="13" borderId="3" xfId="0" applyNumberFormat="1" applyFont="1" applyFill="1" applyBorder="1" applyAlignment="1">
      <alignment horizontal="center" vertical="center"/>
    </xf>
    <xf numFmtId="3" fontId="6" fillId="13" borderId="3" xfId="0" applyNumberFormat="1" applyFont="1" applyFill="1" applyBorder="1" applyAlignment="1">
      <alignment vertical="center"/>
    </xf>
    <xf numFmtId="0" fontId="6" fillId="13" borderId="28" xfId="0" applyFont="1" applyFill="1" applyBorder="1" applyAlignment="1">
      <alignment vertical="center"/>
    </xf>
    <xf numFmtId="3" fontId="2" fillId="13" borderId="28" xfId="0" applyNumberFormat="1" applyFont="1" applyFill="1" applyBorder="1" applyAlignment="1">
      <alignment horizontal="center" vertical="center"/>
    </xf>
    <xf numFmtId="3" fontId="6" fillId="13" borderId="28" xfId="0" applyNumberFormat="1" applyFont="1" applyFill="1" applyBorder="1" applyAlignment="1">
      <alignment vertical="center"/>
    </xf>
    <xf numFmtId="0" fontId="6" fillId="13" borderId="40" xfId="0" applyFont="1" applyFill="1" applyBorder="1" applyAlignment="1"/>
    <xf numFmtId="0" fontId="30" fillId="13" borderId="1" xfId="0" applyFont="1" applyFill="1" applyBorder="1" applyAlignment="1">
      <alignment vertical="center"/>
    </xf>
    <xf numFmtId="164" fontId="6" fillId="13" borderId="1" xfId="0" applyNumberFormat="1" applyFont="1" applyFill="1" applyBorder="1" applyAlignment="1">
      <alignment vertical="center"/>
    </xf>
    <xf numFmtId="0" fontId="30" fillId="13" borderId="3" xfId="0" applyFont="1" applyFill="1" applyBorder="1" applyAlignment="1">
      <alignment vertical="center"/>
    </xf>
    <xf numFmtId="164" fontId="6" fillId="13" borderId="3" xfId="0" applyNumberFormat="1" applyFont="1" applyFill="1" applyBorder="1" applyAlignment="1">
      <alignment vertical="center"/>
    </xf>
    <xf numFmtId="0" fontId="6" fillId="13" borderId="1" xfId="0" applyFont="1" applyFill="1" applyBorder="1" applyAlignment="1">
      <alignment vertical="center"/>
    </xf>
    <xf numFmtId="0" fontId="6" fillId="13" borderId="6" xfId="0" applyFont="1" applyFill="1" applyBorder="1" applyAlignment="1">
      <alignment vertical="center"/>
    </xf>
    <xf numFmtId="3" fontId="6" fillId="13" borderId="6" xfId="0" applyNumberFormat="1" applyFont="1" applyFill="1" applyBorder="1" applyAlignment="1">
      <alignment horizontal="center" vertical="center"/>
    </xf>
    <xf numFmtId="1" fontId="6" fillId="13" borderId="6" xfId="0" applyNumberFormat="1" applyFont="1" applyFill="1" applyBorder="1" applyAlignment="1">
      <alignment vertical="center"/>
    </xf>
    <xf numFmtId="0" fontId="6" fillId="13" borderId="1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vertical="center"/>
    </xf>
    <xf numFmtId="3" fontId="2" fillId="13" borderId="2" xfId="0" applyNumberFormat="1" applyFont="1" applyFill="1" applyBorder="1" applyAlignment="1">
      <alignment horizontal="center" vertical="center"/>
    </xf>
    <xf numFmtId="3" fontId="33" fillId="13" borderId="2" xfId="0" applyNumberFormat="1" applyFont="1" applyFill="1" applyBorder="1" applyAlignment="1">
      <alignment horizontal="center" vertical="center"/>
    </xf>
    <xf numFmtId="0" fontId="6" fillId="13" borderId="0" xfId="0" applyFont="1" applyFill="1" applyBorder="1" applyAlignment="1">
      <alignment horizontal="center" vertical="center"/>
    </xf>
    <xf numFmtId="0" fontId="30" fillId="13" borderId="16" xfId="0" applyFont="1" applyFill="1" applyBorder="1" applyAlignment="1">
      <alignment horizontal="right" vertical="center"/>
    </xf>
    <xf numFmtId="3" fontId="30" fillId="13" borderId="49" xfId="0" applyNumberFormat="1" applyFont="1" applyFill="1" applyBorder="1" applyAlignment="1">
      <alignment horizontal="center" vertical="center"/>
    </xf>
    <xf numFmtId="3" fontId="30" fillId="13" borderId="39" xfId="0" applyNumberFormat="1" applyFont="1" applyFill="1" applyBorder="1" applyAlignment="1">
      <alignment horizontal="center" vertical="center"/>
    </xf>
    <xf numFmtId="3" fontId="30" fillId="13" borderId="13" xfId="0" applyNumberFormat="1" applyFont="1" applyFill="1" applyBorder="1" applyAlignment="1">
      <alignment horizontal="center" vertical="center"/>
    </xf>
    <xf numFmtId="0" fontId="6" fillId="13" borderId="16" xfId="0" applyFont="1" applyFill="1" applyBorder="1" applyAlignment="1">
      <alignment vertical="center"/>
    </xf>
    <xf numFmtId="0" fontId="30" fillId="13" borderId="16" xfId="0" applyFont="1" applyFill="1" applyBorder="1" applyAlignment="1">
      <alignment vertical="center"/>
    </xf>
    <xf numFmtId="3" fontId="30" fillId="13" borderId="11" xfId="0" applyNumberFormat="1" applyFont="1" applyFill="1" applyBorder="1" applyAlignment="1">
      <alignment horizontal="center" vertical="center"/>
    </xf>
    <xf numFmtId="3" fontId="30" fillId="13" borderId="12" xfId="0" applyNumberFormat="1" applyFont="1" applyFill="1" applyBorder="1" applyAlignment="1">
      <alignment horizontal="center" vertical="center"/>
    </xf>
    <xf numFmtId="0" fontId="30" fillId="13" borderId="34" xfId="0" applyFont="1" applyFill="1" applyBorder="1" applyAlignment="1">
      <alignment vertical="center"/>
    </xf>
    <xf numFmtId="3" fontId="30" fillId="13" borderId="53" xfId="0" applyNumberFormat="1" applyFont="1" applyFill="1" applyBorder="1" applyAlignment="1">
      <alignment horizontal="center" vertical="center"/>
    </xf>
    <xf numFmtId="3" fontId="30" fillId="13" borderId="30" xfId="0" applyNumberFormat="1" applyFont="1" applyFill="1" applyBorder="1" applyAlignment="1">
      <alignment horizontal="center" vertical="center"/>
    </xf>
    <xf numFmtId="0" fontId="6" fillId="13" borderId="34" xfId="0" applyFont="1" applyFill="1" applyBorder="1" applyAlignment="1">
      <alignment vertical="center"/>
    </xf>
    <xf numFmtId="3" fontId="30" fillId="13" borderId="29" xfId="0" applyNumberFormat="1" applyFont="1" applyFill="1" applyBorder="1" applyAlignment="1">
      <alignment horizontal="center" vertical="center"/>
    </xf>
    <xf numFmtId="0" fontId="30" fillId="13" borderId="84" xfId="0" applyFont="1" applyFill="1" applyBorder="1" applyAlignment="1">
      <alignment vertical="center"/>
    </xf>
    <xf numFmtId="3" fontId="30" fillId="13" borderId="85" xfId="0" applyNumberFormat="1" applyFont="1" applyFill="1" applyBorder="1" applyAlignment="1">
      <alignment horizontal="center" vertical="center"/>
    </xf>
    <xf numFmtId="3" fontId="30" fillId="13" borderId="47" xfId="0" applyNumberFormat="1" applyFont="1" applyFill="1" applyBorder="1" applyAlignment="1">
      <alignment horizontal="center" vertical="center"/>
    </xf>
    <xf numFmtId="3" fontId="30" fillId="13" borderId="86" xfId="0" applyNumberFormat="1" applyFont="1" applyFill="1" applyBorder="1" applyAlignment="1">
      <alignment horizontal="center" vertical="center"/>
    </xf>
    <xf numFmtId="0" fontId="6" fillId="13" borderId="84" xfId="0" applyFont="1" applyFill="1" applyBorder="1" applyAlignment="1">
      <alignment vertical="center"/>
    </xf>
    <xf numFmtId="0" fontId="6" fillId="13" borderId="0" xfId="0" applyFont="1" applyFill="1" applyBorder="1" applyAlignment="1">
      <alignment vertical="center" wrapText="1"/>
    </xf>
    <xf numFmtId="0" fontId="6" fillId="13" borderId="33" xfId="0" applyFont="1" applyFill="1" applyBorder="1" applyAlignment="1">
      <alignment vertical="center" wrapText="1"/>
    </xf>
    <xf numFmtId="0" fontId="6" fillId="13" borderId="40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horizontal="right" vertical="center"/>
    </xf>
    <xf numFmtId="0" fontId="2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right" vertical="center" wrapText="1"/>
    </xf>
    <xf numFmtId="3" fontId="6" fillId="13" borderId="1" xfId="0" applyNumberFormat="1" applyFont="1" applyFill="1" applyBorder="1" applyAlignment="1">
      <alignment horizontal="left" vertical="center" wrapText="1"/>
    </xf>
    <xf numFmtId="0" fontId="2" fillId="13" borderId="0" xfId="0" applyFont="1" applyFill="1" applyAlignment="1">
      <alignment horizontal="center" vertical="center"/>
    </xf>
    <xf numFmtId="0" fontId="6" fillId="13" borderId="7" xfId="0" applyFont="1" applyFill="1" applyBorder="1" applyAlignment="1">
      <alignment horizontal="right" vertical="center" wrapText="1"/>
    </xf>
    <xf numFmtId="0" fontId="6" fillId="13" borderId="25" xfId="0" applyFont="1" applyFill="1" applyBorder="1" applyAlignment="1">
      <alignment vertical="center"/>
    </xf>
    <xf numFmtId="0" fontId="6" fillId="13" borderId="26" xfId="0" applyFont="1" applyFill="1" applyBorder="1" applyAlignment="1">
      <alignment vertical="center"/>
    </xf>
    <xf numFmtId="3" fontId="2" fillId="13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vertical="center"/>
    </xf>
    <xf numFmtId="0" fontId="30" fillId="13" borderId="47" xfId="0" applyFont="1" applyFill="1" applyBorder="1" applyAlignment="1">
      <alignment vertical="center"/>
    </xf>
    <xf numFmtId="3" fontId="2" fillId="13" borderId="47" xfId="0" applyNumberFormat="1" applyFont="1" applyFill="1" applyBorder="1" applyAlignment="1">
      <alignment horizontal="center" vertical="center"/>
    </xf>
    <xf numFmtId="3" fontId="6" fillId="13" borderId="47" xfId="0" applyNumberFormat="1" applyFont="1" applyFill="1" applyBorder="1" applyAlignment="1">
      <alignment vertical="center"/>
    </xf>
    <xf numFmtId="0" fontId="30" fillId="13" borderId="2" xfId="0" applyFont="1" applyFill="1" applyBorder="1" applyAlignment="1">
      <alignment vertical="center"/>
    </xf>
    <xf numFmtId="3" fontId="6" fillId="13" borderId="2" xfId="0" applyNumberFormat="1" applyFont="1" applyFill="1" applyBorder="1" applyAlignment="1">
      <alignment horizontal="center" vertical="center"/>
    </xf>
    <xf numFmtId="3" fontId="6" fillId="13" borderId="2" xfId="0" applyNumberFormat="1" applyFont="1" applyFill="1" applyBorder="1" applyAlignment="1">
      <alignment vertical="center"/>
    </xf>
    <xf numFmtId="0" fontId="30" fillId="13" borderId="7" xfId="0" applyFont="1" applyFill="1" applyBorder="1" applyAlignment="1">
      <alignment vertical="center"/>
    </xf>
    <xf numFmtId="3" fontId="6" fillId="13" borderId="7" xfId="0" applyNumberFormat="1" applyFont="1" applyFill="1" applyBorder="1" applyAlignment="1">
      <alignment horizontal="center" vertical="center"/>
    </xf>
    <xf numFmtId="3" fontId="6" fillId="13" borderId="7" xfId="0" applyNumberFormat="1" applyFont="1" applyFill="1" applyBorder="1" applyAlignment="1">
      <alignment vertical="center"/>
    </xf>
    <xf numFmtId="0" fontId="30" fillId="13" borderId="1" xfId="0" applyFont="1" applyFill="1" applyBorder="1" applyAlignment="1">
      <alignment vertical="center" wrapText="1"/>
    </xf>
    <xf numFmtId="3" fontId="6" fillId="13" borderId="1" xfId="0" applyNumberFormat="1" applyFont="1" applyFill="1" applyBorder="1" applyAlignment="1">
      <alignment horizontal="center" vertical="center" wrapText="1"/>
    </xf>
    <xf numFmtId="165" fontId="6" fillId="13" borderId="1" xfId="0" applyNumberFormat="1" applyFont="1" applyFill="1" applyBorder="1" applyAlignment="1">
      <alignment horizontal="left" vertical="center" wrapText="1"/>
    </xf>
    <xf numFmtId="0" fontId="30" fillId="13" borderId="47" xfId="0" applyFont="1" applyFill="1" applyBorder="1" applyAlignment="1">
      <alignment vertical="center" wrapText="1"/>
    </xf>
    <xf numFmtId="3" fontId="6" fillId="13" borderId="47" xfId="0" applyNumberFormat="1" applyFont="1" applyFill="1" applyBorder="1" applyAlignment="1">
      <alignment horizontal="center" vertical="center" wrapText="1"/>
    </xf>
    <xf numFmtId="3" fontId="6" fillId="13" borderId="47" xfId="0" applyNumberFormat="1" applyFont="1" applyFill="1" applyBorder="1" applyAlignment="1">
      <alignment horizontal="left" vertical="center" wrapText="1"/>
    </xf>
    <xf numFmtId="0" fontId="6" fillId="13" borderId="31" xfId="0" applyFont="1" applyFill="1" applyBorder="1" applyAlignment="1">
      <alignment horizontal="center" vertical="center"/>
    </xf>
    <xf numFmtId="0" fontId="6" fillId="13" borderId="41" xfId="0" applyFont="1" applyFill="1" applyBorder="1" applyAlignment="1">
      <alignment horizontal="center" vertical="center"/>
    </xf>
    <xf numFmtId="0" fontId="6" fillId="13" borderId="63" xfId="0" applyFont="1" applyFill="1" applyBorder="1" applyAlignment="1">
      <alignment horizontal="center" vertical="center"/>
    </xf>
    <xf numFmtId="0" fontId="6" fillId="13" borderId="0" xfId="0" applyFont="1" applyFill="1" applyBorder="1" applyAlignment="1">
      <alignment horizontal="center" wrapText="1"/>
    </xf>
    <xf numFmtId="3" fontId="6" fillId="13" borderId="47" xfId="0" applyNumberFormat="1" applyFont="1" applyFill="1" applyBorder="1" applyAlignment="1">
      <alignment horizontal="center" vertical="center"/>
    </xf>
    <xf numFmtId="3" fontId="6" fillId="13" borderId="47" xfId="0" applyNumberFormat="1" applyFont="1" applyFill="1" applyBorder="1" applyAlignment="1">
      <alignment horizontal="left" vertical="center"/>
    </xf>
    <xf numFmtId="0" fontId="6" fillId="13" borderId="7" xfId="0" applyFont="1" applyFill="1" applyBorder="1" applyAlignment="1">
      <alignment vertical="center" wrapText="1"/>
    </xf>
    <xf numFmtId="16" fontId="6" fillId="13" borderId="12" xfId="0" applyNumberFormat="1" applyFont="1" applyFill="1" applyBorder="1" applyAlignment="1">
      <alignment vertical="top"/>
    </xf>
    <xf numFmtId="0" fontId="6" fillId="13" borderId="0" xfId="0" applyFont="1" applyFill="1" applyBorder="1" applyAlignment="1">
      <alignment horizontal="center" wrapText="1" readingOrder="2"/>
    </xf>
    <xf numFmtId="16" fontId="6" fillId="13" borderId="6" xfId="0" applyNumberFormat="1" applyFont="1" applyFill="1" applyBorder="1" applyAlignment="1">
      <alignment vertical="center"/>
    </xf>
    <xf numFmtId="0" fontId="6" fillId="13" borderId="6" xfId="0" applyFont="1" applyFill="1" applyBorder="1" applyAlignment="1">
      <alignment horizontal="center" vertical="top" wrapText="1"/>
    </xf>
    <xf numFmtId="0" fontId="6" fillId="13" borderId="2" xfId="0" applyFont="1" applyFill="1" applyBorder="1" applyAlignment="1">
      <alignment horizontal="center" vertical="center"/>
    </xf>
    <xf numFmtId="16" fontId="6" fillId="13" borderId="6" xfId="0" applyNumberFormat="1" applyFont="1" applyFill="1" applyBorder="1" applyAlignment="1">
      <alignment horizontal="center" vertical="center"/>
    </xf>
    <xf numFmtId="16" fontId="6" fillId="13" borderId="6" xfId="0" applyNumberFormat="1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vertical="center"/>
    </xf>
    <xf numFmtId="0" fontId="30" fillId="13" borderId="40" xfId="0" applyFont="1" applyFill="1" applyBorder="1" applyAlignment="1">
      <alignment horizontal="center"/>
    </xf>
    <xf numFmtId="0" fontId="30" fillId="13" borderId="7" xfId="0" applyFont="1" applyFill="1" applyBorder="1" applyAlignment="1">
      <alignment horizontal="center"/>
    </xf>
    <xf numFmtId="0" fontId="30" fillId="13" borderId="33" xfId="0" applyFont="1" applyFill="1" applyBorder="1" applyAlignment="1">
      <alignment horizontal="center"/>
    </xf>
    <xf numFmtId="0" fontId="30" fillId="13" borderId="77" xfId="0" applyFont="1" applyFill="1" applyBorder="1" applyAlignment="1">
      <alignment vertical="center"/>
    </xf>
    <xf numFmtId="0" fontId="30" fillId="13" borderId="62" xfId="0" applyFont="1" applyFill="1" applyBorder="1" applyAlignment="1">
      <alignment horizontal="center" vertical="center"/>
    </xf>
    <xf numFmtId="0" fontId="6" fillId="13" borderId="78" xfId="0" applyFont="1" applyFill="1" applyBorder="1" applyAlignment="1">
      <alignment vertical="center"/>
    </xf>
    <xf numFmtId="0" fontId="30" fillId="13" borderId="85" xfId="0" applyFont="1" applyFill="1" applyBorder="1" applyAlignment="1">
      <alignment vertical="center"/>
    </xf>
    <xf numFmtId="0" fontId="30" fillId="13" borderId="47" xfId="0" applyFont="1" applyFill="1" applyBorder="1" applyAlignment="1">
      <alignment horizontal="center" vertical="center"/>
    </xf>
    <xf numFmtId="0" fontId="6" fillId="13" borderId="86" xfId="0" applyFont="1" applyFill="1" applyBorder="1" applyAlignment="1">
      <alignment vertical="center"/>
    </xf>
    <xf numFmtId="0" fontId="6" fillId="13" borderId="62" xfId="0" applyFont="1" applyFill="1" applyBorder="1" applyAlignment="1">
      <alignment horizontal="center" vertical="center"/>
    </xf>
    <xf numFmtId="3" fontId="6" fillId="13" borderId="62" xfId="0" applyNumberFormat="1" applyFont="1" applyFill="1" applyBorder="1" applyAlignment="1">
      <alignment horizontal="center" vertical="center"/>
    </xf>
    <xf numFmtId="0" fontId="30" fillId="13" borderId="33" xfId="0" applyFont="1" applyFill="1" applyBorder="1" applyAlignment="1">
      <alignment horizontal="center" vertical="center"/>
    </xf>
    <xf numFmtId="0" fontId="30" fillId="13" borderId="87" xfId="0" applyFont="1" applyFill="1" applyBorder="1" applyAlignment="1">
      <alignment vertical="center"/>
    </xf>
    <xf numFmtId="3" fontId="6" fillId="13" borderId="88" xfId="0" applyNumberFormat="1" applyFont="1" applyFill="1" applyBorder="1" applyAlignment="1">
      <alignment horizontal="center" vertical="center"/>
    </xf>
    <xf numFmtId="0" fontId="6" fillId="13" borderId="89" xfId="0" applyFont="1" applyFill="1" applyBorder="1" applyAlignment="1">
      <alignment vertical="center"/>
    </xf>
    <xf numFmtId="3" fontId="6" fillId="13" borderId="78" xfId="0" applyNumberFormat="1" applyFont="1" applyFill="1" applyBorder="1" applyAlignment="1">
      <alignment vertical="center"/>
    </xf>
    <xf numFmtId="3" fontId="6" fillId="13" borderId="86" xfId="0" applyNumberFormat="1" applyFont="1" applyFill="1" applyBorder="1" applyAlignment="1">
      <alignment vertical="center"/>
    </xf>
    <xf numFmtId="0" fontId="30" fillId="13" borderId="36" xfId="0" applyFont="1" applyFill="1" applyBorder="1" applyAlignment="1">
      <alignment horizontal="center" vertical="center"/>
    </xf>
    <xf numFmtId="0" fontId="30" fillId="13" borderId="9" xfId="0" applyFont="1" applyFill="1" applyBorder="1" applyAlignment="1">
      <alignment horizontal="center" vertical="center"/>
    </xf>
    <xf numFmtId="0" fontId="30" fillId="13" borderId="1" xfId="0" applyFont="1" applyFill="1" applyBorder="1" applyAlignment="1">
      <alignment horizontal="right" vertical="center"/>
    </xf>
    <xf numFmtId="0" fontId="6" fillId="13" borderId="1" xfId="0" applyFont="1" applyFill="1" applyBorder="1" applyAlignment="1">
      <alignment horizontal="left" vertical="center"/>
    </xf>
    <xf numFmtId="0" fontId="30" fillId="13" borderId="0" xfId="0" applyFont="1" applyFill="1" applyBorder="1" applyAlignment="1">
      <alignment horizontal="right" vertical="center"/>
    </xf>
    <xf numFmtId="3" fontId="6" fillId="13" borderId="0" xfId="0" applyNumberFormat="1" applyFont="1" applyFill="1" applyBorder="1" applyAlignment="1">
      <alignment horizontal="center" vertical="center"/>
    </xf>
    <xf numFmtId="0" fontId="6" fillId="13" borderId="0" xfId="0" applyFont="1" applyFill="1" applyBorder="1" applyAlignment="1">
      <alignment horizontal="left" vertical="center"/>
    </xf>
    <xf numFmtId="0" fontId="6" fillId="13" borderId="18" xfId="0" applyFont="1" applyFill="1" applyBorder="1" applyAlignment="1">
      <alignment vertical="center"/>
    </xf>
    <xf numFmtId="0" fontId="30" fillId="13" borderId="18" xfId="0" applyFont="1" applyFill="1" applyBorder="1" applyAlignment="1">
      <alignment vertical="center"/>
    </xf>
    <xf numFmtId="16" fontId="30" fillId="13" borderId="7" xfId="0" applyNumberFormat="1" applyFont="1" applyFill="1" applyBorder="1" applyAlignment="1">
      <alignment horizontal="center" vertical="center"/>
    </xf>
    <xf numFmtId="0" fontId="6" fillId="13" borderId="3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30" fillId="13" borderId="90" xfId="0" applyFont="1" applyFill="1" applyBorder="1" applyAlignment="1">
      <alignment vertical="center"/>
    </xf>
    <xf numFmtId="3" fontId="6" fillId="13" borderId="77" xfId="0" applyNumberFormat="1" applyFont="1" applyFill="1" applyBorder="1" applyAlignment="1">
      <alignment horizontal="center" vertical="center"/>
    </xf>
    <xf numFmtId="3" fontId="6" fillId="13" borderId="90" xfId="0" applyNumberFormat="1" applyFont="1" applyFill="1" applyBorder="1" applyAlignment="1">
      <alignment horizontal="center" vertical="center"/>
    </xf>
    <xf numFmtId="3" fontId="6" fillId="13" borderId="90" xfId="0" applyNumberFormat="1" applyFont="1" applyFill="1" applyBorder="1" applyAlignment="1">
      <alignment vertical="center"/>
    </xf>
    <xf numFmtId="3" fontId="6" fillId="13" borderId="85" xfId="0" applyNumberFormat="1" applyFont="1" applyFill="1" applyBorder="1" applyAlignment="1">
      <alignment horizontal="center" vertical="center"/>
    </xf>
    <xf numFmtId="3" fontId="6" fillId="13" borderId="84" xfId="0" applyNumberFormat="1" applyFont="1" applyFill="1" applyBorder="1" applyAlignment="1">
      <alignment horizontal="center" vertical="center"/>
    </xf>
    <xf numFmtId="3" fontId="6" fillId="13" borderId="84" xfId="0" applyNumberFormat="1" applyFont="1" applyFill="1" applyBorder="1" applyAlignment="1">
      <alignment vertical="center"/>
    </xf>
    <xf numFmtId="3" fontId="6" fillId="13" borderId="36" xfId="0" applyNumberFormat="1" applyFont="1" applyFill="1" applyBorder="1" applyAlignment="1">
      <alignment horizontal="center" vertical="center"/>
    </xf>
    <xf numFmtId="3" fontId="6" fillId="13" borderId="117" xfId="0" applyNumberFormat="1" applyFont="1" applyFill="1" applyBorder="1" applyAlignment="1">
      <alignment horizontal="center" vertical="center"/>
    </xf>
    <xf numFmtId="3" fontId="6" fillId="13" borderId="81" xfId="0" applyNumberFormat="1" applyFont="1" applyFill="1" applyBorder="1" applyAlignment="1">
      <alignment horizontal="center" vertical="center"/>
    </xf>
    <xf numFmtId="3" fontId="6" fillId="13" borderId="52" xfId="0" applyNumberFormat="1" applyFont="1" applyFill="1" applyBorder="1" applyAlignment="1">
      <alignment horizontal="center" vertical="center"/>
    </xf>
    <xf numFmtId="0" fontId="6" fillId="13" borderId="11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top"/>
    </xf>
    <xf numFmtId="0" fontId="2" fillId="13" borderId="6" xfId="0" applyFont="1" applyFill="1" applyBorder="1" applyAlignment="1">
      <alignment horizontal="center" vertical="top"/>
    </xf>
    <xf numFmtId="0" fontId="6" fillId="13" borderId="11" xfId="0" applyFont="1" applyFill="1" applyBorder="1" applyAlignment="1">
      <alignment horizontal="center"/>
    </xf>
    <xf numFmtId="0" fontId="6" fillId="13" borderId="12" xfId="0" applyFont="1" applyFill="1" applyBorder="1" applyAlignment="1">
      <alignment horizontal="center"/>
    </xf>
    <xf numFmtId="0" fontId="13" fillId="13" borderId="9" xfId="0" applyFont="1" applyFill="1" applyBorder="1" applyAlignment="1">
      <alignment horizontal="center" vertical="center"/>
    </xf>
    <xf numFmtId="0" fontId="13" fillId="13" borderId="0" xfId="0" applyFont="1" applyFill="1" applyBorder="1" applyAlignment="1">
      <alignment vertical="center"/>
    </xf>
    <xf numFmtId="0" fontId="23" fillId="13" borderId="0" xfId="0" applyFont="1" applyFill="1" applyBorder="1" applyAlignment="1">
      <alignment vertical="center"/>
    </xf>
    <xf numFmtId="0" fontId="13" fillId="13" borderId="30" xfId="0" applyFont="1" applyFill="1" applyBorder="1" applyAlignment="1">
      <alignment horizontal="center" vertical="center" wrapText="1"/>
    </xf>
    <xf numFmtId="0" fontId="13" fillId="13" borderId="30" xfId="0" applyFont="1" applyFill="1" applyBorder="1" applyAlignment="1">
      <alignment horizontal="center" vertical="center"/>
    </xf>
    <xf numFmtId="0" fontId="23" fillId="13" borderId="92" xfId="0" applyFont="1" applyFill="1" applyBorder="1" applyAlignment="1">
      <alignment vertical="center"/>
    </xf>
    <xf numFmtId="3" fontId="13" fillId="13" borderId="91" xfId="0" applyNumberFormat="1" applyFont="1" applyFill="1" applyBorder="1" applyAlignment="1">
      <alignment horizontal="center" vertical="center"/>
    </xf>
    <xf numFmtId="3" fontId="13" fillId="13" borderId="1" xfId="0" applyNumberFormat="1" applyFont="1" applyFill="1" applyBorder="1" applyAlignment="1">
      <alignment horizontal="center" vertical="center"/>
    </xf>
    <xf numFmtId="0" fontId="13" fillId="13" borderId="91" xfId="0" applyFont="1" applyFill="1" applyBorder="1" applyAlignment="1">
      <alignment vertical="center"/>
    </xf>
    <xf numFmtId="0" fontId="30" fillId="13" borderId="28" xfId="0" applyFont="1" applyFill="1" applyBorder="1" applyAlignment="1">
      <alignment horizontal="center" vertical="center"/>
    </xf>
    <xf numFmtId="0" fontId="30" fillId="13" borderId="30" xfId="0" applyFont="1" applyFill="1" applyBorder="1" applyAlignment="1">
      <alignment horizontal="center" vertical="center"/>
    </xf>
    <xf numFmtId="0" fontId="13" fillId="13" borderId="53" xfId="0" applyFont="1" applyFill="1" applyBorder="1" applyAlignment="1">
      <alignment horizontal="right" vertical="center"/>
    </xf>
    <xf numFmtId="0" fontId="30" fillId="13" borderId="53" xfId="0" applyFont="1" applyFill="1" applyBorder="1" applyAlignment="1">
      <alignment horizontal="center" vertical="center"/>
    </xf>
    <xf numFmtId="0" fontId="30" fillId="13" borderId="29" xfId="0" applyFont="1" applyFill="1" applyBorder="1" applyAlignment="1">
      <alignment horizontal="center" vertical="center"/>
    </xf>
    <xf numFmtId="0" fontId="30" fillId="13" borderId="29" xfId="0" applyFont="1" applyFill="1" applyBorder="1" applyAlignment="1">
      <alignment horizontal="left" vertical="center"/>
    </xf>
    <xf numFmtId="0" fontId="13" fillId="13" borderId="6" xfId="0" applyFont="1" applyFill="1" applyBorder="1" applyAlignment="1">
      <alignment horizontal="right" vertical="center"/>
    </xf>
    <xf numFmtId="3" fontId="30" fillId="13" borderId="10" xfId="0" applyNumberFormat="1" applyFont="1" applyFill="1" applyBorder="1" applyAlignment="1">
      <alignment horizontal="center" vertical="center"/>
    </xf>
    <xf numFmtId="3" fontId="30" fillId="13" borderId="6" xfId="0" applyNumberFormat="1" applyFont="1" applyFill="1" applyBorder="1" applyAlignment="1">
      <alignment horizontal="center" vertical="center"/>
    </xf>
    <xf numFmtId="3" fontId="30" fillId="13" borderId="8" xfId="0" applyNumberFormat="1" applyFont="1" applyFill="1" applyBorder="1" applyAlignment="1">
      <alignment horizontal="center" vertical="center"/>
    </xf>
    <xf numFmtId="0" fontId="30" fillId="13" borderId="30" xfId="0" applyFont="1" applyFill="1" applyBorder="1" applyAlignment="1">
      <alignment horizontal="left" vertical="center"/>
    </xf>
    <xf numFmtId="0" fontId="13" fillId="13" borderId="10" xfId="0" applyFont="1" applyFill="1" applyBorder="1" applyAlignment="1">
      <alignment horizontal="right" vertical="center"/>
    </xf>
    <xf numFmtId="0" fontId="30" fillId="13" borderId="10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6" fillId="13" borderId="6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/>
    </xf>
    <xf numFmtId="0" fontId="4" fillId="13" borderId="0" xfId="0" applyFont="1" applyFill="1" applyBorder="1" applyAlignment="1">
      <alignment horizontal="center" wrapText="1"/>
    </xf>
    <xf numFmtId="0" fontId="4" fillId="1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13" borderId="6" xfId="0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3" fontId="2" fillId="5" borderId="6" xfId="0" applyNumberFormat="1" applyFont="1" applyFill="1" applyBorder="1" applyAlignment="1">
      <alignment horizontal="center" vertical="center"/>
    </xf>
    <xf numFmtId="3" fontId="6" fillId="5" borderId="133" xfId="0" applyNumberFormat="1" applyFont="1" applyFill="1" applyBorder="1" applyAlignment="1">
      <alignment horizontal="center" vertical="center"/>
    </xf>
    <xf numFmtId="0" fontId="6" fillId="0" borderId="133" xfId="0" applyFont="1" applyBorder="1" applyAlignment="1">
      <alignment horizontal="center" vertical="center"/>
    </xf>
    <xf numFmtId="3" fontId="6" fillId="5" borderId="4" xfId="0" applyNumberFormat="1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3" borderId="10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right" vertical="center"/>
    </xf>
    <xf numFmtId="0" fontId="6" fillId="5" borderId="57" xfId="0" applyFont="1" applyFill="1" applyBorder="1" applyAlignment="1">
      <alignment horizontal="center" vertical="center"/>
    </xf>
    <xf numFmtId="0" fontId="23" fillId="13" borderId="104" xfId="0" applyFont="1" applyFill="1" applyBorder="1" applyAlignment="1">
      <alignment horizontal="center" vertical="center"/>
    </xf>
    <xf numFmtId="0" fontId="37" fillId="13" borderId="104" xfId="0" applyFont="1" applyFill="1" applyBorder="1" applyAlignment="1">
      <alignment horizontal="center" vertical="center"/>
    </xf>
    <xf numFmtId="0" fontId="37" fillId="13" borderId="100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left" vertical="center"/>
    </xf>
    <xf numFmtId="3" fontId="13" fillId="0" borderId="165" xfId="0" applyNumberFormat="1" applyFont="1" applyFill="1" applyBorder="1" applyAlignment="1">
      <alignment horizontal="center" vertical="center"/>
    </xf>
    <xf numFmtId="3" fontId="13" fillId="13" borderId="117" xfId="0" applyNumberFormat="1" applyFont="1" applyFill="1" applyBorder="1" applyAlignment="1">
      <alignment horizontal="center" vertical="center"/>
    </xf>
    <xf numFmtId="3" fontId="13" fillId="0" borderId="117" xfId="0" applyNumberFormat="1" applyFont="1" applyFill="1" applyBorder="1" applyAlignment="1">
      <alignment horizontal="center" vertical="center"/>
    </xf>
    <xf numFmtId="3" fontId="13" fillId="5" borderId="91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center" vertical="center"/>
    </xf>
    <xf numFmtId="3" fontId="13" fillId="0" borderId="50" xfId="0" applyNumberFormat="1" applyFont="1" applyFill="1" applyBorder="1" applyAlignment="1">
      <alignment horizontal="center" vertical="center"/>
    </xf>
    <xf numFmtId="3" fontId="13" fillId="0" borderId="80" xfId="0" applyNumberFormat="1" applyFont="1" applyFill="1" applyBorder="1" applyAlignment="1">
      <alignment horizontal="center" vertical="center"/>
    </xf>
    <xf numFmtId="3" fontId="13" fillId="0" borderId="2" xfId="0" applyNumberFormat="1" applyFont="1" applyFill="1" applyBorder="1" applyAlignment="1">
      <alignment horizontal="center" vertical="center"/>
    </xf>
    <xf numFmtId="3" fontId="13" fillId="13" borderId="85" xfId="0" applyNumberFormat="1" applyFont="1" applyFill="1" applyBorder="1" applyAlignment="1">
      <alignment horizontal="center" vertical="center"/>
    </xf>
    <xf numFmtId="3" fontId="13" fillId="13" borderId="47" xfId="0" applyNumberFormat="1" applyFont="1" applyFill="1" applyBorder="1" applyAlignment="1">
      <alignment horizontal="center" vertical="center"/>
    </xf>
    <xf numFmtId="3" fontId="13" fillId="13" borderId="86" xfId="0" applyNumberFormat="1" applyFont="1" applyFill="1" applyBorder="1" applyAlignment="1">
      <alignment horizontal="center" vertical="center"/>
    </xf>
    <xf numFmtId="3" fontId="30" fillId="0" borderId="7" xfId="0" applyNumberFormat="1" applyFont="1" applyBorder="1" applyAlignment="1">
      <alignment horizontal="center" vertical="center" wrapText="1"/>
    </xf>
    <xf numFmtId="3" fontId="30" fillId="5" borderId="7" xfId="0" applyNumberFormat="1" applyFont="1" applyFill="1" applyBorder="1" applyAlignment="1">
      <alignment horizontal="center" vertical="center" wrapText="1"/>
    </xf>
    <xf numFmtId="3" fontId="30" fillId="13" borderId="4" xfId="0" applyNumberFormat="1" applyFont="1" applyFill="1" applyBorder="1" applyAlignment="1">
      <alignment horizontal="center" vertical="center" wrapText="1"/>
    </xf>
    <xf numFmtId="3" fontId="30" fillId="0" borderId="18" xfId="0" applyNumberFormat="1" applyFont="1" applyBorder="1" applyAlignment="1">
      <alignment horizontal="center" vertical="center" wrapText="1"/>
    </xf>
    <xf numFmtId="3" fontId="30" fillId="13" borderId="18" xfId="0" applyNumberFormat="1" applyFont="1" applyFill="1" applyBorder="1" applyAlignment="1">
      <alignment horizontal="center" vertical="center" wrapText="1"/>
    </xf>
    <xf numFmtId="3" fontId="30" fillId="5" borderId="47" xfId="0" applyNumberFormat="1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3" fontId="2" fillId="5" borderId="133" xfId="0" applyNumberFormat="1" applyFont="1" applyFill="1" applyBorder="1" applyAlignment="1">
      <alignment horizontal="center" vertical="center" wrapText="1"/>
    </xf>
    <xf numFmtId="3" fontId="2" fillId="13" borderId="4" xfId="0" applyNumberFormat="1" applyFont="1" applyFill="1" applyBorder="1" applyAlignment="1">
      <alignment horizontal="center" vertical="center" wrapText="1"/>
    </xf>
    <xf numFmtId="0" fontId="2" fillId="13" borderId="4" xfId="0" applyNumberFormat="1" applyFont="1" applyFill="1" applyBorder="1" applyAlignment="1">
      <alignment horizontal="center" vertical="center" wrapText="1"/>
    </xf>
    <xf numFmtId="3" fontId="2" fillId="5" borderId="55" xfId="0" applyNumberFormat="1" applyFont="1" applyFill="1" applyBorder="1" applyAlignment="1">
      <alignment horizontal="center" vertical="center" wrapText="1"/>
    </xf>
    <xf numFmtId="0" fontId="2" fillId="5" borderId="55" xfId="0" applyNumberFormat="1" applyFont="1" applyFill="1" applyBorder="1" applyAlignment="1">
      <alignment horizontal="center" vertical="center" wrapText="1"/>
    </xf>
    <xf numFmtId="3" fontId="33" fillId="5" borderId="55" xfId="0" applyNumberFormat="1" applyFont="1" applyFill="1" applyBorder="1" applyAlignment="1">
      <alignment horizontal="center" vertical="center" wrapText="1"/>
    </xf>
    <xf numFmtId="0" fontId="33" fillId="5" borderId="55" xfId="0" applyNumberFormat="1" applyFont="1" applyFill="1" applyBorder="1" applyAlignment="1">
      <alignment horizontal="center" vertical="center" wrapText="1"/>
    </xf>
    <xf numFmtId="0" fontId="2" fillId="13" borderId="69" xfId="0" applyFont="1" applyFill="1" applyBorder="1" applyAlignment="1">
      <alignment horizontal="center" vertical="center" wrapText="1"/>
    </xf>
    <xf numFmtId="0" fontId="2" fillId="13" borderId="67" xfId="0" applyFont="1" applyFill="1" applyBorder="1" applyAlignment="1">
      <alignment horizontal="center" vertical="center" wrapText="1"/>
    </xf>
    <xf numFmtId="0" fontId="2" fillId="13" borderId="7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vertical="top" wrapText="1"/>
    </xf>
    <xf numFmtId="0" fontId="2" fillId="5" borderId="0" xfId="0" applyFont="1" applyFill="1" applyBorder="1" applyAlignment="1">
      <alignment vertical="top" wrapText="1"/>
    </xf>
    <xf numFmtId="0" fontId="2" fillId="5" borderId="158" xfId="0" applyFont="1" applyFill="1" applyBorder="1" applyAlignment="1">
      <alignment vertical="top" wrapText="1"/>
    </xf>
    <xf numFmtId="0" fontId="2" fillId="5" borderId="133" xfId="0" applyFont="1" applyFill="1" applyBorder="1" applyAlignment="1">
      <alignment vertical="center" wrapText="1"/>
    </xf>
    <xf numFmtId="3" fontId="2" fillId="5" borderId="133" xfId="0" applyNumberFormat="1" applyFont="1" applyFill="1" applyBorder="1" applyAlignment="1">
      <alignment horizontal="left" vertical="center" wrapText="1"/>
    </xf>
    <xf numFmtId="0" fontId="2" fillId="13" borderId="4" xfId="0" applyFont="1" applyFill="1" applyBorder="1" applyAlignment="1">
      <alignment vertical="center" wrapText="1"/>
    </xf>
    <xf numFmtId="0" fontId="2" fillId="5" borderId="55" xfId="0" applyFont="1" applyFill="1" applyBorder="1" applyAlignment="1">
      <alignment vertical="center" wrapText="1"/>
    </xf>
    <xf numFmtId="0" fontId="6" fillId="5" borderId="27" xfId="0" applyFont="1" applyFill="1" applyBorder="1" applyAlignment="1">
      <alignment vertical="center"/>
    </xf>
    <xf numFmtId="0" fontId="27" fillId="5" borderId="19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31" fillId="5" borderId="36" xfId="0" applyFont="1" applyFill="1" applyBorder="1" applyAlignment="1">
      <alignment horizontal="center" vertical="center"/>
    </xf>
    <xf numFmtId="0" fontId="31" fillId="5" borderId="19" xfId="0" applyFont="1" applyFill="1" applyBorder="1" applyAlignment="1">
      <alignment horizontal="center" vertical="center"/>
    </xf>
    <xf numFmtId="0" fontId="30" fillId="9" borderId="33" xfId="0" applyFont="1" applyFill="1" applyBorder="1" applyAlignment="1">
      <alignment horizontal="center" vertical="center"/>
    </xf>
    <xf numFmtId="0" fontId="30" fillId="9" borderId="31" xfId="0" applyFont="1" applyFill="1" applyBorder="1" applyAlignment="1">
      <alignment horizontal="center" vertical="center"/>
    </xf>
    <xf numFmtId="0" fontId="30" fillId="9" borderId="8" xfId="0" applyFont="1" applyFill="1" applyBorder="1" applyAlignment="1">
      <alignment horizontal="center" vertical="center"/>
    </xf>
    <xf numFmtId="0" fontId="14" fillId="9" borderId="40" xfId="0" applyFont="1" applyFill="1" applyBorder="1" applyAlignment="1">
      <alignment horizontal="center" vertical="center"/>
    </xf>
    <xf numFmtId="0" fontId="14" fillId="9" borderId="21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1" fillId="5" borderId="51" xfId="0" applyFont="1" applyFill="1" applyBorder="1" applyAlignment="1">
      <alignment horizontal="center" vertical="center"/>
    </xf>
    <xf numFmtId="0" fontId="31" fillId="5" borderId="28" xfId="0" applyFont="1" applyFill="1" applyBorder="1" applyAlignment="1">
      <alignment horizontal="center" vertical="center"/>
    </xf>
    <xf numFmtId="0" fontId="31" fillId="5" borderId="27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30" fillId="9" borderId="27" xfId="0" applyFont="1" applyFill="1" applyBorder="1" applyAlignment="1">
      <alignment horizontal="center" vertical="center"/>
    </xf>
    <xf numFmtId="0" fontId="30" fillId="9" borderId="45" xfId="0" applyFont="1" applyFill="1" applyBorder="1" applyAlignment="1">
      <alignment horizontal="center" vertical="center"/>
    </xf>
    <xf numFmtId="0" fontId="30" fillId="9" borderId="29" xfId="0" applyFont="1" applyFill="1" applyBorder="1" applyAlignment="1">
      <alignment horizontal="center" vertical="center"/>
    </xf>
    <xf numFmtId="0" fontId="31" fillId="9" borderId="28" xfId="0" applyFont="1" applyFill="1" applyBorder="1" applyAlignment="1">
      <alignment horizontal="center" vertical="center" wrapText="1"/>
    </xf>
    <xf numFmtId="0" fontId="31" fillId="9" borderId="28" xfId="0" applyFont="1" applyFill="1" applyBorder="1" applyAlignment="1">
      <alignment horizontal="center" vertical="center"/>
    </xf>
    <xf numFmtId="0" fontId="31" fillId="5" borderId="52" xfId="0" applyFont="1" applyFill="1" applyBorder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27" fillId="5" borderId="35" xfId="0" applyFont="1" applyFill="1" applyBorder="1" applyAlignment="1">
      <alignment horizontal="center" vertical="center"/>
    </xf>
    <xf numFmtId="0" fontId="27" fillId="5" borderId="3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0" borderId="0" xfId="0" applyFont="1" applyBorder="1" applyAlignment="1">
      <alignment horizontal="right" vertical="center" wrapText="1"/>
    </xf>
    <xf numFmtId="0" fontId="6" fillId="12" borderId="26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6" fillId="12" borderId="25" xfId="0" applyFont="1" applyFill="1" applyBorder="1" applyAlignment="1">
      <alignment horizontal="center" vertical="center" wrapText="1"/>
    </xf>
    <xf numFmtId="0" fontId="6" fillId="12" borderId="0" xfId="0" applyFont="1" applyFill="1" applyBorder="1" applyAlignment="1">
      <alignment horizontal="center" vertical="center" wrapText="1"/>
    </xf>
    <xf numFmtId="0" fontId="30" fillId="12" borderId="0" xfId="0" applyFont="1" applyFill="1" applyBorder="1" applyAlignment="1">
      <alignment horizontal="center" vertical="center" wrapText="1"/>
    </xf>
    <xf numFmtId="0" fontId="30" fillId="12" borderId="0" xfId="0" applyFont="1" applyFill="1" applyBorder="1" applyAlignment="1">
      <alignment horizontal="right" vertical="center" wrapText="1"/>
    </xf>
    <xf numFmtId="0" fontId="6" fillId="12" borderId="40" xfId="0" applyFont="1" applyFill="1" applyBorder="1" applyAlignment="1">
      <alignment horizontal="center" vertical="center" wrapText="1"/>
    </xf>
    <xf numFmtId="0" fontId="6" fillId="12" borderId="21" xfId="0" applyFont="1" applyFill="1" applyBorder="1" applyAlignment="1">
      <alignment horizontal="center" vertical="center" wrapText="1"/>
    </xf>
    <xf numFmtId="0" fontId="6" fillId="12" borderId="10" xfId="0" applyFont="1" applyFill="1" applyBorder="1" applyAlignment="1">
      <alignment horizontal="center" vertical="center" wrapText="1"/>
    </xf>
    <xf numFmtId="0" fontId="6" fillId="12" borderId="33" xfId="0" applyFont="1" applyFill="1" applyBorder="1" applyAlignment="1">
      <alignment horizontal="center" vertical="center" wrapText="1"/>
    </xf>
    <xf numFmtId="0" fontId="6" fillId="12" borderId="31" xfId="0" applyFont="1" applyFill="1" applyBorder="1" applyAlignment="1">
      <alignment horizontal="center"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horizontal="right" vertical="center"/>
    </xf>
    <xf numFmtId="0" fontId="28" fillId="0" borderId="7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14" fillId="5" borderId="36" xfId="0" applyFont="1" applyFill="1" applyBorder="1" applyAlignment="1">
      <alignment horizontal="center" wrapText="1"/>
    </xf>
    <xf numFmtId="0" fontId="14" fillId="5" borderId="35" xfId="0" applyFont="1" applyFill="1" applyBorder="1" applyAlignment="1">
      <alignment horizontal="center" wrapText="1"/>
    </xf>
    <xf numFmtId="0" fontId="14" fillId="5" borderId="16" xfId="0" applyFont="1" applyFill="1" applyBorder="1" applyAlignment="1">
      <alignment horizontal="center" vertical="top" wrapText="1"/>
    </xf>
    <xf numFmtId="0" fontId="14" fillId="5" borderId="9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 vertical="center"/>
    </xf>
    <xf numFmtId="3" fontId="14" fillId="9" borderId="7" xfId="0" applyNumberFormat="1" applyFont="1" applyFill="1" applyBorder="1" applyAlignment="1">
      <alignment horizontal="center" vertical="center" wrapText="1"/>
    </xf>
    <xf numFmtId="3" fontId="16" fillId="9" borderId="6" xfId="0" applyNumberFormat="1" applyFont="1" applyFill="1" applyBorder="1" applyAlignment="1">
      <alignment horizontal="center"/>
    </xf>
    <xf numFmtId="3" fontId="14" fillId="9" borderId="6" xfId="0" applyNumberFormat="1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3" fontId="14" fillId="0" borderId="56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0" fontId="14" fillId="9" borderId="24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3" fontId="14" fillId="5" borderId="56" xfId="0" applyNumberFormat="1" applyFont="1" applyFill="1" applyBorder="1" applyAlignment="1">
      <alignment horizontal="center" vertical="center" wrapText="1"/>
    </xf>
    <xf numFmtId="3" fontId="14" fillId="5" borderId="1" xfId="0" applyNumberFormat="1" applyFont="1" applyFill="1" applyBorder="1" applyAlignment="1">
      <alignment horizontal="center" vertical="center" wrapText="1"/>
    </xf>
    <xf numFmtId="3" fontId="14" fillId="5" borderId="57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3" fontId="14" fillId="0" borderId="23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28" fillId="0" borderId="0" xfId="0" applyFont="1" applyBorder="1"/>
    <xf numFmtId="0" fontId="14" fillId="9" borderId="31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center" vertical="center" wrapText="1"/>
    </xf>
    <xf numFmtId="0" fontId="16" fillId="9" borderId="31" xfId="0" applyFont="1" applyFill="1" applyBorder="1" applyAlignment="1">
      <alignment vertical="center"/>
    </xf>
    <xf numFmtId="0" fontId="14" fillId="5" borderId="40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9" borderId="60" xfId="0" applyFont="1" applyFill="1" applyBorder="1" applyAlignment="1">
      <alignment horizontal="center" vertical="center" wrapText="1"/>
    </xf>
    <xf numFmtId="0" fontId="14" fillId="9" borderId="61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right"/>
    </xf>
    <xf numFmtId="0" fontId="3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right" vertical="center" wrapText="1"/>
    </xf>
    <xf numFmtId="0" fontId="6" fillId="13" borderId="33" xfId="0" applyFont="1" applyFill="1" applyBorder="1" applyAlignment="1">
      <alignment horizontal="center" vertical="center" wrapText="1"/>
    </xf>
    <xf numFmtId="0" fontId="6" fillId="13" borderId="31" xfId="0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 wrapText="1"/>
    </xf>
    <xf numFmtId="0" fontId="6" fillId="13" borderId="40" xfId="0" applyFont="1" applyFill="1" applyBorder="1" applyAlignment="1">
      <alignment horizontal="center" vertical="center" wrapText="1"/>
    </xf>
    <xf numFmtId="0" fontId="6" fillId="13" borderId="21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6" fillId="13" borderId="26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6" fillId="13" borderId="25" xfId="0" applyFont="1" applyFill="1" applyBorder="1" applyAlignment="1">
      <alignment horizontal="center" vertical="center" wrapText="1"/>
    </xf>
    <xf numFmtId="3" fontId="30" fillId="13" borderId="138" xfId="0" applyNumberFormat="1" applyFont="1" applyFill="1" applyBorder="1" applyAlignment="1">
      <alignment horizontal="center" vertical="center"/>
    </xf>
    <xf numFmtId="3" fontId="30" fillId="13" borderId="139" xfId="0" applyNumberFormat="1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 wrapText="1"/>
    </xf>
    <xf numFmtId="0" fontId="31" fillId="13" borderId="36" xfId="0" applyFont="1" applyFill="1" applyBorder="1" applyAlignment="1">
      <alignment horizontal="center" vertical="center"/>
    </xf>
    <xf numFmtId="0" fontId="31" fillId="13" borderId="19" xfId="0" applyFont="1" applyFill="1" applyBorder="1" applyAlignment="1">
      <alignment horizontal="center" vertical="center"/>
    </xf>
    <xf numFmtId="0" fontId="31" fillId="13" borderId="9" xfId="0" applyFont="1" applyFill="1" applyBorder="1" applyAlignment="1">
      <alignment horizontal="center" vertical="center"/>
    </xf>
    <xf numFmtId="3" fontId="30" fillId="5" borderId="128" xfId="0" applyNumberFormat="1" applyFont="1" applyFill="1" applyBorder="1" applyAlignment="1">
      <alignment horizontal="center" vertical="center"/>
    </xf>
    <xf numFmtId="3" fontId="30" fillId="5" borderId="135" xfId="0" applyNumberFormat="1" applyFont="1" applyFill="1" applyBorder="1" applyAlignment="1">
      <alignment horizontal="center" vertical="center"/>
    </xf>
    <xf numFmtId="3" fontId="30" fillId="5" borderId="18" xfId="0" applyNumberFormat="1" applyFont="1" applyFill="1" applyBorder="1" applyAlignment="1">
      <alignment horizontal="center" vertical="center"/>
    </xf>
    <xf numFmtId="3" fontId="30" fillId="5" borderId="23" xfId="0" applyNumberFormat="1" applyFont="1" applyFill="1" applyBorder="1" applyAlignment="1">
      <alignment horizontal="center" vertical="center"/>
    </xf>
    <xf numFmtId="3" fontId="30" fillId="5" borderId="7" xfId="0" applyNumberFormat="1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5" borderId="33" xfId="0" applyFont="1" applyFill="1" applyBorder="1" applyAlignment="1">
      <alignment horizontal="center" vertical="center"/>
    </xf>
    <xf numFmtId="0" fontId="30" fillId="5" borderId="40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3" fontId="30" fillId="13" borderId="136" xfId="0" applyNumberFormat="1" applyFont="1" applyFill="1" applyBorder="1" applyAlignment="1">
      <alignment horizontal="center" vertical="center"/>
    </xf>
    <xf numFmtId="3" fontId="30" fillId="13" borderId="137" xfId="0" applyNumberFormat="1" applyFont="1" applyFill="1" applyBorder="1" applyAlignment="1">
      <alignment horizontal="center" vertical="center"/>
    </xf>
    <xf numFmtId="3" fontId="30" fillId="13" borderId="142" xfId="0" applyNumberFormat="1" applyFont="1" applyFill="1" applyBorder="1" applyAlignment="1">
      <alignment horizontal="center" vertical="center"/>
    </xf>
    <xf numFmtId="3" fontId="30" fillId="13" borderId="143" xfId="0" applyNumberFormat="1" applyFont="1" applyFill="1" applyBorder="1" applyAlignment="1">
      <alignment horizontal="center" vertical="center"/>
    </xf>
    <xf numFmtId="3" fontId="30" fillId="5" borderId="3" xfId="0" applyNumberFormat="1" applyFont="1" applyFill="1" applyBorder="1" applyAlignment="1">
      <alignment horizontal="center" vertical="center"/>
    </xf>
    <xf numFmtId="3" fontId="30" fillId="5" borderId="1" xfId="0" applyNumberFormat="1" applyFont="1" applyFill="1" applyBorder="1" applyAlignment="1">
      <alignment horizontal="center" vertical="center"/>
    </xf>
    <xf numFmtId="3" fontId="30" fillId="5" borderId="116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6" fillId="13" borderId="12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horizontal="center" vertical="center" wrapText="1"/>
    </xf>
    <xf numFmtId="0" fontId="6" fillId="13" borderId="75" xfId="0" applyFont="1" applyFill="1" applyBorder="1" applyAlignment="1">
      <alignment horizontal="center" vertical="center" wrapText="1"/>
    </xf>
    <xf numFmtId="0" fontId="6" fillId="13" borderId="71" xfId="0" applyFont="1" applyFill="1" applyBorder="1" applyAlignment="1">
      <alignment horizontal="center" vertical="center" wrapText="1"/>
    </xf>
    <xf numFmtId="0" fontId="6" fillId="13" borderId="76" xfId="0" applyFont="1" applyFill="1" applyBorder="1" applyAlignment="1">
      <alignment horizontal="center" vertical="center" wrapText="1"/>
    </xf>
    <xf numFmtId="3" fontId="30" fillId="5" borderId="105" xfId="0" applyNumberFormat="1" applyFont="1" applyFill="1" applyBorder="1" applyAlignment="1">
      <alignment horizontal="center" vertical="center"/>
    </xf>
    <xf numFmtId="0" fontId="6" fillId="13" borderId="21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31" fillId="13" borderId="10" xfId="0" applyFont="1" applyFill="1" applyBorder="1" applyAlignment="1">
      <alignment horizontal="center" vertical="center"/>
    </xf>
    <xf numFmtId="0" fontId="13" fillId="13" borderId="33" xfId="0" applyFont="1" applyFill="1" applyBorder="1" applyAlignment="1">
      <alignment horizontal="center" vertical="center"/>
    </xf>
    <xf numFmtId="0" fontId="13" fillId="13" borderId="31" xfId="0" applyFont="1" applyFill="1" applyBorder="1" applyAlignment="1">
      <alignment horizontal="center" vertical="center"/>
    </xf>
    <xf numFmtId="0" fontId="13" fillId="13" borderId="8" xfId="0" applyFont="1" applyFill="1" applyBorder="1" applyAlignment="1">
      <alignment horizontal="center" vertical="center"/>
    </xf>
    <xf numFmtId="0" fontId="37" fillId="5" borderId="33" xfId="0" applyFont="1" applyFill="1" applyBorder="1" applyAlignment="1">
      <alignment horizontal="center" vertical="center"/>
    </xf>
    <xf numFmtId="0" fontId="37" fillId="5" borderId="31" xfId="0" applyFont="1" applyFill="1" applyBorder="1" applyAlignment="1">
      <alignment horizontal="center" vertical="center"/>
    </xf>
    <xf numFmtId="3" fontId="30" fillId="5" borderId="56" xfId="0" applyNumberFormat="1" applyFont="1" applyFill="1" applyBorder="1" applyAlignment="1">
      <alignment horizontal="center" vertical="center"/>
    </xf>
    <xf numFmtId="3" fontId="30" fillId="5" borderId="38" xfId="0" applyNumberFormat="1" applyFont="1" applyFill="1" applyBorder="1" applyAlignment="1">
      <alignment horizontal="center" vertical="center"/>
    </xf>
    <xf numFmtId="3" fontId="30" fillId="5" borderId="144" xfId="0" applyNumberFormat="1" applyFont="1" applyFill="1" applyBorder="1" applyAlignment="1">
      <alignment horizontal="center" vertical="center"/>
    </xf>
    <xf numFmtId="3" fontId="30" fillId="5" borderId="145" xfId="0" applyNumberFormat="1" applyFont="1" applyFill="1" applyBorder="1" applyAlignment="1">
      <alignment horizontal="center" vertical="center"/>
    </xf>
    <xf numFmtId="3" fontId="30" fillId="5" borderId="2" xfId="0" applyNumberFormat="1" applyFont="1" applyFill="1" applyBorder="1" applyAlignment="1">
      <alignment horizontal="center" vertical="center"/>
    </xf>
    <xf numFmtId="3" fontId="30" fillId="5" borderId="5" xfId="0" applyNumberFormat="1" applyFont="1" applyFill="1" applyBorder="1" applyAlignment="1">
      <alignment horizontal="center" vertical="center"/>
    </xf>
    <xf numFmtId="3" fontId="30" fillId="5" borderId="12" xfId="0" applyNumberFormat="1" applyFont="1" applyFill="1" applyBorder="1" applyAlignment="1">
      <alignment horizontal="center" vertical="center"/>
    </xf>
    <xf numFmtId="3" fontId="30" fillId="5" borderId="0" xfId="0" applyNumberFormat="1" applyFont="1" applyFill="1" applyAlignment="1">
      <alignment horizontal="center" vertical="center"/>
    </xf>
    <xf numFmtId="3" fontId="30" fillId="5" borderId="146" xfId="0" applyNumberFormat="1" applyFont="1" applyFill="1" applyBorder="1" applyAlignment="1">
      <alignment horizontal="center" vertical="center"/>
    </xf>
    <xf numFmtId="3" fontId="30" fillId="5" borderId="147" xfId="0" applyNumberFormat="1" applyFont="1" applyFill="1" applyBorder="1" applyAlignment="1">
      <alignment horizontal="center" vertical="center"/>
    </xf>
    <xf numFmtId="3" fontId="30" fillId="5" borderId="114" xfId="0" applyNumberFormat="1" applyFont="1" applyFill="1" applyBorder="1" applyAlignment="1">
      <alignment horizontal="center" vertical="center"/>
    </xf>
    <xf numFmtId="3" fontId="30" fillId="5" borderId="112" xfId="0" applyNumberFormat="1" applyFont="1" applyFill="1" applyBorder="1" applyAlignment="1">
      <alignment horizontal="center" vertical="center"/>
    </xf>
    <xf numFmtId="3" fontId="30" fillId="5" borderId="148" xfId="0" applyNumberFormat="1" applyFont="1" applyFill="1" applyBorder="1" applyAlignment="1">
      <alignment horizontal="center" vertical="center"/>
    </xf>
    <xf numFmtId="3" fontId="30" fillId="5" borderId="149" xfId="0" applyNumberFormat="1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right" vertical="center"/>
    </xf>
    <xf numFmtId="0" fontId="30" fillId="5" borderId="0" xfId="0" applyFont="1" applyFill="1" applyBorder="1" applyAlignment="1">
      <alignment horizontal="right" vertical="center"/>
    </xf>
    <xf numFmtId="0" fontId="23" fillId="0" borderId="6" xfId="0" applyFont="1" applyBorder="1" applyAlignment="1">
      <alignment horizontal="left" vertical="center" wrapText="1"/>
    </xf>
    <xf numFmtId="0" fontId="13" fillId="5" borderId="6" xfId="0" applyFont="1" applyFill="1" applyBorder="1" applyAlignment="1">
      <alignment horizontal="center" vertical="center"/>
    </xf>
    <xf numFmtId="3" fontId="30" fillId="13" borderId="141" xfId="0" applyNumberFormat="1" applyFont="1" applyFill="1" applyBorder="1" applyAlignment="1">
      <alignment horizontal="center" vertical="center"/>
    </xf>
    <xf numFmtId="3" fontId="30" fillId="13" borderId="140" xfId="0" applyNumberFormat="1" applyFont="1" applyFill="1" applyBorder="1" applyAlignment="1">
      <alignment horizontal="center" vertical="center"/>
    </xf>
    <xf numFmtId="3" fontId="30" fillId="5" borderId="37" xfId="0" applyNumberFormat="1" applyFont="1" applyFill="1" applyBorder="1" applyAlignment="1">
      <alignment horizontal="center" vertical="center"/>
    </xf>
    <xf numFmtId="3" fontId="30" fillId="5" borderId="57" xfId="0" applyNumberFormat="1" applyFont="1" applyFill="1" applyBorder="1" applyAlignment="1">
      <alignment horizontal="center" vertical="center"/>
    </xf>
    <xf numFmtId="3" fontId="30" fillId="5" borderId="150" xfId="0" applyNumberFormat="1" applyFont="1" applyFill="1" applyBorder="1" applyAlignment="1">
      <alignment horizontal="center" vertical="center"/>
    </xf>
    <xf numFmtId="3" fontId="30" fillId="5" borderId="151" xfId="0" applyNumberFormat="1" applyFont="1" applyFill="1" applyBorder="1" applyAlignment="1">
      <alignment horizontal="center" vertical="center"/>
    </xf>
    <xf numFmtId="3" fontId="30" fillId="5" borderId="106" xfId="0" applyNumberFormat="1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3" fontId="30" fillId="5" borderId="129" xfId="0" applyNumberFormat="1" applyFont="1" applyFill="1" applyBorder="1" applyAlignment="1">
      <alignment horizontal="center" vertical="center"/>
    </xf>
    <xf numFmtId="3" fontId="30" fillId="5" borderId="115" xfId="0" applyNumberFormat="1" applyFont="1" applyFill="1" applyBorder="1" applyAlignment="1">
      <alignment horizontal="center" vertical="center"/>
    </xf>
    <xf numFmtId="3" fontId="30" fillId="5" borderId="160" xfId="0" applyNumberFormat="1" applyFont="1" applyFill="1" applyBorder="1" applyAlignment="1">
      <alignment horizontal="center" vertical="center"/>
    </xf>
    <xf numFmtId="3" fontId="30" fillId="5" borderId="161" xfId="0" applyNumberFormat="1" applyFont="1" applyFill="1" applyBorder="1" applyAlignment="1">
      <alignment horizontal="center" vertical="center"/>
    </xf>
    <xf numFmtId="3" fontId="30" fillId="13" borderId="159" xfId="0" applyNumberFormat="1" applyFont="1" applyFill="1" applyBorder="1" applyAlignment="1">
      <alignment horizontal="center" vertical="center"/>
    </xf>
    <xf numFmtId="3" fontId="30" fillId="13" borderId="153" xfId="0" applyNumberFormat="1" applyFont="1" applyFill="1" applyBorder="1" applyAlignment="1">
      <alignment horizontal="center" vertical="center"/>
    </xf>
    <xf numFmtId="3" fontId="30" fillId="5" borderId="0" xfId="0" applyNumberFormat="1" applyFont="1" applyFill="1" applyBorder="1" applyAlignment="1">
      <alignment horizontal="center" vertical="center"/>
    </xf>
    <xf numFmtId="3" fontId="30" fillId="13" borderId="152" xfId="0" applyNumberFormat="1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12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3" fontId="30" fillId="5" borderId="162" xfId="0" applyNumberFormat="1" applyFont="1" applyFill="1" applyBorder="1" applyAlignment="1">
      <alignment horizontal="center" vertical="center"/>
    </xf>
    <xf numFmtId="3" fontId="30" fillId="5" borderId="155" xfId="0" applyNumberFormat="1" applyFont="1" applyFill="1" applyBorder="1" applyAlignment="1">
      <alignment horizontal="center" vertical="center"/>
    </xf>
    <xf numFmtId="0" fontId="23" fillId="13" borderId="31" xfId="0" applyFont="1" applyFill="1" applyBorder="1" applyAlignment="1">
      <alignment horizontal="center" vertical="center"/>
    </xf>
    <xf numFmtId="0" fontId="23" fillId="13" borderId="8" xfId="0" applyFont="1" applyFill="1" applyBorder="1" applyAlignment="1">
      <alignment horizontal="center" vertical="center"/>
    </xf>
    <xf numFmtId="0" fontId="23" fillId="13" borderId="33" xfId="0" applyFont="1" applyFill="1" applyBorder="1" applyAlignment="1">
      <alignment horizontal="center" vertical="center"/>
    </xf>
    <xf numFmtId="0" fontId="39" fillId="5" borderId="33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3" fontId="30" fillId="5" borderId="113" xfId="0" applyNumberFormat="1" applyFont="1" applyFill="1" applyBorder="1" applyAlignment="1">
      <alignment horizontal="center" vertical="center"/>
    </xf>
    <xf numFmtId="0" fontId="23" fillId="5" borderId="109" xfId="0" applyFont="1" applyFill="1" applyBorder="1" applyAlignment="1">
      <alignment horizontal="center" vertical="center" wrapText="1"/>
    </xf>
    <xf numFmtId="0" fontId="23" fillId="5" borderId="107" xfId="0" applyFont="1" applyFill="1" applyBorder="1" applyAlignment="1">
      <alignment horizontal="center" vertical="center" wrapText="1"/>
    </xf>
    <xf numFmtId="3" fontId="30" fillId="5" borderId="156" xfId="0" applyNumberFormat="1" applyFont="1" applyFill="1" applyBorder="1" applyAlignment="1">
      <alignment horizontal="center" vertical="center"/>
    </xf>
    <xf numFmtId="3" fontId="30" fillId="5" borderId="157" xfId="0" applyNumberFormat="1" applyFont="1" applyFill="1" applyBorder="1" applyAlignment="1">
      <alignment horizontal="center" vertical="center"/>
    </xf>
    <xf numFmtId="0" fontId="23" fillId="5" borderId="127" xfId="0" applyFont="1" applyFill="1" applyBorder="1" applyAlignment="1">
      <alignment horizontal="center" vertical="center" wrapText="1"/>
    </xf>
    <xf numFmtId="3" fontId="30" fillId="5" borderId="163" xfId="0" applyNumberFormat="1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29" fillId="5" borderId="0" xfId="0" applyFont="1" applyFill="1" applyAlignment="1">
      <alignment horizontal="center" vertical="center"/>
    </xf>
    <xf numFmtId="3" fontId="30" fillId="5" borderId="154" xfId="0" applyNumberFormat="1" applyFont="1" applyFill="1" applyBorder="1" applyAlignment="1">
      <alignment horizontal="center" vertical="center"/>
    </xf>
    <xf numFmtId="3" fontId="30" fillId="13" borderId="131" xfId="0" applyNumberFormat="1" applyFont="1" applyFill="1" applyBorder="1" applyAlignment="1">
      <alignment horizontal="center" vertical="center"/>
    </xf>
    <xf numFmtId="3" fontId="30" fillId="13" borderId="132" xfId="0" applyNumberFormat="1" applyFont="1" applyFill="1" applyBorder="1" applyAlignment="1">
      <alignment horizontal="center" vertical="center"/>
    </xf>
    <xf numFmtId="3" fontId="30" fillId="13" borderId="130" xfId="0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  <xf numFmtId="0" fontId="41" fillId="5" borderId="0" xfId="0" applyFont="1" applyFill="1" applyBorder="1" applyAlignment="1">
      <alignment horizontal="center" vertical="center" wrapText="1"/>
    </xf>
    <xf numFmtId="0" fontId="40" fillId="5" borderId="0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left" vertical="center" wrapText="1"/>
    </xf>
    <xf numFmtId="0" fontId="13" fillId="13" borderId="36" xfId="0" applyFont="1" applyFill="1" applyBorder="1" applyAlignment="1">
      <alignment horizontal="center" vertical="center"/>
    </xf>
    <xf numFmtId="0" fontId="13" fillId="13" borderId="19" xfId="0" applyFont="1" applyFill="1" applyBorder="1" applyAlignment="1">
      <alignment horizontal="center" vertical="center"/>
    </xf>
    <xf numFmtId="0" fontId="13" fillId="13" borderId="9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 wrapText="1"/>
    </xf>
    <xf numFmtId="3" fontId="30" fillId="5" borderId="6" xfId="0" applyNumberFormat="1" applyFont="1" applyFill="1" applyBorder="1" applyAlignment="1">
      <alignment horizontal="center" vertical="center"/>
    </xf>
    <xf numFmtId="3" fontId="30" fillId="13" borderId="164" xfId="0" applyNumberFormat="1" applyFont="1" applyFill="1" applyBorder="1" applyAlignment="1">
      <alignment horizontal="center" vertical="center"/>
    </xf>
    <xf numFmtId="0" fontId="6" fillId="13" borderId="130" xfId="0" applyFont="1" applyFill="1" applyBorder="1" applyAlignment="1">
      <alignment horizontal="center" vertical="center" wrapText="1"/>
    </xf>
    <xf numFmtId="0" fontId="6" fillId="13" borderId="131" xfId="0" applyFont="1" applyFill="1" applyBorder="1" applyAlignment="1">
      <alignment horizontal="center" vertical="center"/>
    </xf>
    <xf numFmtId="0" fontId="31" fillId="13" borderId="131" xfId="0" applyFont="1" applyFill="1" applyBorder="1" applyAlignment="1">
      <alignment horizontal="center" vertical="center"/>
    </xf>
    <xf numFmtId="0" fontId="31" fillId="13" borderId="132" xfId="0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30" fillId="5" borderId="12" xfId="0" applyFont="1" applyFill="1" applyBorder="1" applyAlignment="1">
      <alignment horizontal="center" vertical="center" wrapText="1"/>
    </xf>
    <xf numFmtId="0" fontId="30" fillId="5" borderId="13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0" fontId="30" fillId="5" borderId="31" xfId="0" applyFont="1" applyFill="1" applyBorder="1" applyAlignment="1">
      <alignment horizontal="center" vertical="center" wrapText="1"/>
    </xf>
    <xf numFmtId="0" fontId="30" fillId="5" borderId="6" xfId="0" applyFont="1" applyFill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3" fontId="6" fillId="5" borderId="11" xfId="0" applyNumberFormat="1" applyFont="1" applyFill="1" applyBorder="1" applyAlignment="1">
      <alignment horizontal="center" vertical="center" wrapText="1"/>
    </xf>
    <xf numFmtId="3" fontId="6" fillId="5" borderId="12" xfId="0" applyNumberFormat="1" applyFont="1" applyFill="1" applyBorder="1" applyAlignment="1">
      <alignment horizontal="center" vertical="center" wrapText="1"/>
    </xf>
    <xf numFmtId="3" fontId="6" fillId="5" borderId="21" xfId="0" applyNumberFormat="1" applyFont="1" applyFill="1" applyBorder="1" applyAlignment="1">
      <alignment horizontal="center" vertical="center" wrapText="1"/>
    </xf>
    <xf numFmtId="3" fontId="6" fillId="5" borderId="0" xfId="0" applyNumberFormat="1" applyFont="1" applyFill="1" applyBorder="1" applyAlignment="1">
      <alignment horizontal="center" vertical="center" wrapText="1"/>
    </xf>
    <xf numFmtId="3" fontId="6" fillId="5" borderId="10" xfId="0" applyNumberFormat="1" applyFont="1" applyFill="1" applyBorder="1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horizontal="center" vertical="center" textRotation="90"/>
    </xf>
    <xf numFmtId="0" fontId="6" fillId="13" borderId="31" xfId="0" applyFont="1" applyFill="1" applyBorder="1" applyAlignment="1">
      <alignment horizontal="center" vertical="center" textRotation="90"/>
    </xf>
    <xf numFmtId="0" fontId="6" fillId="13" borderId="25" xfId="0" applyFont="1" applyFill="1" applyBorder="1" applyAlignment="1">
      <alignment horizontal="center" vertical="center" textRotation="90"/>
    </xf>
    <xf numFmtId="0" fontId="30" fillId="5" borderId="7" xfId="0" applyFont="1" applyFill="1" applyBorder="1" applyAlignment="1">
      <alignment horizontal="center" vertical="center"/>
    </xf>
    <xf numFmtId="0" fontId="30" fillId="5" borderId="33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0" fontId="30" fillId="5" borderId="31" xfId="0" applyFont="1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25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30" fillId="13" borderId="40" xfId="0" applyFont="1" applyFill="1" applyBorder="1" applyAlignment="1">
      <alignment horizontal="center" vertical="center"/>
    </xf>
    <xf numFmtId="0" fontId="30" fillId="13" borderId="7" xfId="0" applyFont="1" applyFill="1" applyBorder="1" applyAlignment="1">
      <alignment horizontal="center" vertical="center"/>
    </xf>
    <xf numFmtId="0" fontId="30" fillId="13" borderId="21" xfId="0" applyFont="1" applyFill="1" applyBorder="1" applyAlignment="1">
      <alignment horizontal="center" vertical="center"/>
    </xf>
    <xf numFmtId="0" fontId="30" fillId="13" borderId="0" xfId="0" applyFont="1" applyFill="1" applyBorder="1" applyAlignment="1">
      <alignment horizontal="center" vertical="center"/>
    </xf>
    <xf numFmtId="0" fontId="30" fillId="13" borderId="10" xfId="0" applyFont="1" applyFill="1" applyBorder="1" applyAlignment="1">
      <alignment horizontal="center" vertical="center"/>
    </xf>
    <xf numFmtId="0" fontId="30" fillId="13" borderId="6" xfId="0" applyFont="1" applyFill="1" applyBorder="1" applyAlignment="1">
      <alignment horizontal="center" vertical="center"/>
    </xf>
    <xf numFmtId="0" fontId="30" fillId="5" borderId="15" xfId="0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/>
    </xf>
    <xf numFmtId="0" fontId="30" fillId="5" borderId="41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5" borderId="36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13" borderId="44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25" xfId="0" applyFont="1" applyFill="1" applyBorder="1" applyAlignment="1">
      <alignment horizontal="center" vertical="center"/>
    </xf>
    <xf numFmtId="0" fontId="30" fillId="13" borderId="15" xfId="0" applyFont="1" applyFill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0" fontId="30" fillId="13" borderId="41" xfId="0" applyFont="1" applyFill="1" applyBorder="1" applyAlignment="1">
      <alignment horizontal="center" vertical="center"/>
    </xf>
    <xf numFmtId="0" fontId="30" fillId="5" borderId="48" xfId="0" applyFont="1" applyFill="1" applyBorder="1" applyAlignment="1">
      <alignment horizontal="center" vertical="center"/>
    </xf>
    <xf numFmtId="0" fontId="30" fillId="13" borderId="19" xfId="0" applyFont="1" applyFill="1" applyBorder="1" applyAlignment="1">
      <alignment horizontal="center" vertical="center"/>
    </xf>
    <xf numFmtId="0" fontId="30" fillId="13" borderId="9" xfId="0" applyFont="1" applyFill="1" applyBorder="1" applyAlignment="1">
      <alignment horizontal="center" vertical="center"/>
    </xf>
    <xf numFmtId="0" fontId="30" fillId="13" borderId="36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right" vertical="center"/>
    </xf>
    <xf numFmtId="0" fontId="30" fillId="13" borderId="17" xfId="0" applyFont="1" applyFill="1" applyBorder="1" applyAlignment="1">
      <alignment horizontal="center" vertical="center" textRotation="180"/>
    </xf>
    <xf numFmtId="0" fontId="30" fillId="13" borderId="14" xfId="0" applyFont="1" applyFill="1" applyBorder="1" applyAlignment="1">
      <alignment horizontal="center" vertical="center" textRotation="180"/>
    </xf>
    <xf numFmtId="0" fontId="30" fillId="13" borderId="42" xfId="0" applyFont="1" applyFill="1" applyBorder="1" applyAlignment="1">
      <alignment horizontal="center" vertical="center" textRotation="180"/>
    </xf>
    <xf numFmtId="0" fontId="6" fillId="5" borderId="40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30" fillId="5" borderId="64" xfId="0" applyFont="1" applyFill="1" applyBorder="1" applyAlignment="1">
      <alignment horizontal="center" vertical="center" wrapText="1"/>
    </xf>
    <xf numFmtId="0" fontId="30" fillId="5" borderId="65" xfId="0" applyFont="1" applyFill="1" applyBorder="1" applyAlignment="1">
      <alignment horizontal="center" vertical="center" wrapText="1"/>
    </xf>
    <xf numFmtId="0" fontId="30" fillId="5" borderId="66" xfId="0" applyFont="1" applyFill="1" applyBorder="1" applyAlignment="1">
      <alignment horizontal="center" vertical="center" wrapText="1"/>
    </xf>
    <xf numFmtId="3" fontId="6" fillId="5" borderId="16" xfId="0" applyNumberFormat="1" applyFont="1" applyFill="1" applyBorder="1" applyAlignment="1">
      <alignment horizontal="center" vertical="center" wrapText="1"/>
    </xf>
    <xf numFmtId="3" fontId="6" fillId="5" borderId="19" xfId="0" applyNumberFormat="1" applyFont="1" applyFill="1" applyBorder="1" applyAlignment="1">
      <alignment horizontal="center" vertical="center" wrapText="1"/>
    </xf>
    <xf numFmtId="3" fontId="6" fillId="5" borderId="35" xfId="0" applyNumberFormat="1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6" fillId="13" borderId="7" xfId="0" applyFont="1" applyFill="1" applyBorder="1" applyAlignment="1">
      <alignment horizontal="center" vertical="center" wrapText="1"/>
    </xf>
    <xf numFmtId="0" fontId="6" fillId="13" borderId="0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6" fillId="5" borderId="69" xfId="0" applyFont="1" applyFill="1" applyBorder="1" applyAlignment="1">
      <alignment horizontal="center" vertical="center" wrapText="1"/>
    </xf>
    <xf numFmtId="0" fontId="6" fillId="5" borderId="70" xfId="0" applyFont="1" applyFill="1" applyBorder="1" applyAlignment="1">
      <alignment horizontal="center" vertical="center" wrapText="1"/>
    </xf>
    <xf numFmtId="0" fontId="6" fillId="13" borderId="36" xfId="0" applyFont="1" applyFill="1" applyBorder="1" applyAlignment="1">
      <alignment horizontal="center" vertical="center" wrapText="1"/>
    </xf>
    <xf numFmtId="0" fontId="28" fillId="13" borderId="19" xfId="0" applyFont="1" applyFill="1" applyBorder="1" applyAlignment="1">
      <alignment vertical="center"/>
    </xf>
    <xf numFmtId="0" fontId="6" fillId="13" borderId="26" xfId="0" applyFont="1" applyFill="1" applyBorder="1" applyAlignment="1">
      <alignment horizontal="center" vertical="center"/>
    </xf>
    <xf numFmtId="0" fontId="6" fillId="13" borderId="36" xfId="0" applyFont="1" applyFill="1" applyBorder="1" applyAlignment="1">
      <alignment horizontal="center" vertical="center"/>
    </xf>
    <xf numFmtId="0" fontId="6" fillId="13" borderId="19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7" xfId="0" applyFont="1" applyFill="1" applyBorder="1" applyAlignment="1">
      <alignment horizontal="center" vertical="center"/>
    </xf>
    <xf numFmtId="0" fontId="6" fillId="13" borderId="0" xfId="0" applyFont="1" applyFill="1" applyBorder="1" applyAlignment="1">
      <alignment horizontal="center" vertical="center"/>
    </xf>
    <xf numFmtId="0" fontId="6" fillId="13" borderId="6" xfId="0" applyFont="1" applyFill="1" applyBorder="1" applyAlignment="1">
      <alignment horizontal="center" vertical="center"/>
    </xf>
    <xf numFmtId="0" fontId="6" fillId="13" borderId="33" xfId="0" applyFont="1" applyFill="1" applyBorder="1" applyAlignment="1">
      <alignment horizontal="center" vertical="center"/>
    </xf>
    <xf numFmtId="0" fontId="6" fillId="13" borderId="31" xfId="0" applyFont="1" applyFill="1" applyBorder="1" applyAlignment="1">
      <alignment horizontal="center" vertical="center"/>
    </xf>
    <xf numFmtId="0" fontId="6" fillId="13" borderId="8" xfId="0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26" fillId="0" borderId="0" xfId="0" applyFont="1" applyAlignment="1">
      <alignment horizontal="center" vertical="center" readingOrder="1"/>
    </xf>
    <xf numFmtId="0" fontId="30" fillId="13" borderId="33" xfId="0" applyFont="1" applyFill="1" applyBorder="1" applyAlignment="1">
      <alignment horizontal="center" vertical="center"/>
    </xf>
    <xf numFmtId="0" fontId="30" fillId="13" borderId="31" xfId="0" applyFont="1" applyFill="1" applyBorder="1" applyAlignment="1">
      <alignment horizontal="center" vertical="center"/>
    </xf>
    <xf numFmtId="0" fontId="30" fillId="13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13" borderId="40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13" borderId="40" xfId="0" applyFont="1" applyFill="1" applyBorder="1" applyAlignment="1">
      <alignment horizontal="center" vertical="center" wrapText="1"/>
    </xf>
    <xf numFmtId="0" fontId="2" fillId="13" borderId="21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2" fillId="5" borderId="6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8" fillId="0" borderId="0" xfId="0" applyFont="1"/>
    <xf numFmtId="0" fontId="2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13" borderId="7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13" borderId="33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13" borderId="31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0" fontId="2" fillId="13" borderId="67" xfId="0" applyFont="1" applyFill="1" applyBorder="1" applyAlignment="1">
      <alignment horizontal="center" vertical="center" wrapText="1"/>
    </xf>
    <xf numFmtId="0" fontId="30" fillId="13" borderId="6" xfId="0" applyFont="1" applyFill="1" applyBorder="1" applyAlignment="1">
      <alignment horizontal="center"/>
    </xf>
    <xf numFmtId="0" fontId="30" fillId="5" borderId="12" xfId="0" applyFont="1" applyFill="1" applyBorder="1" applyAlignment="1">
      <alignment horizontal="right" vertical="center"/>
    </xf>
    <xf numFmtId="0" fontId="30" fillId="5" borderId="6" xfId="0" applyFont="1" applyFill="1" applyBorder="1" applyAlignment="1">
      <alignment horizontal="right" vertical="center"/>
    </xf>
    <xf numFmtId="0" fontId="30" fillId="5" borderId="12" xfId="0" applyFont="1" applyFill="1" applyBorder="1" applyAlignment="1">
      <alignment horizontal="left" vertical="center"/>
    </xf>
    <xf numFmtId="0" fontId="30" fillId="5" borderId="0" xfId="0" applyFont="1" applyFill="1" applyBorder="1" applyAlignment="1">
      <alignment horizontal="left" vertical="center"/>
    </xf>
    <xf numFmtId="0" fontId="30" fillId="5" borderId="6" xfId="0" applyFont="1" applyFill="1" applyBorder="1" applyAlignment="1">
      <alignment horizontal="left" vertical="center"/>
    </xf>
    <xf numFmtId="0" fontId="6" fillId="5" borderId="124" xfId="0" applyFont="1" applyFill="1" applyBorder="1" applyAlignment="1">
      <alignment horizontal="center" vertical="center" wrapText="1"/>
    </xf>
    <xf numFmtId="0" fontId="6" fillId="5" borderId="125" xfId="0" applyFont="1" applyFill="1" applyBorder="1" applyAlignment="1">
      <alignment horizontal="center" vertical="center" wrapText="1"/>
    </xf>
    <xf numFmtId="0" fontId="6" fillId="5" borderId="120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right" vertical="center"/>
    </xf>
    <xf numFmtId="0" fontId="30" fillId="5" borderId="11" xfId="0" applyFont="1" applyFill="1" applyBorder="1" applyAlignment="1">
      <alignment horizontal="left" vertical="center"/>
    </xf>
    <xf numFmtId="0" fontId="30" fillId="5" borderId="21" xfId="0" applyFont="1" applyFill="1" applyBorder="1" applyAlignment="1">
      <alignment horizontal="left" vertical="center"/>
    </xf>
    <xf numFmtId="0" fontId="30" fillId="5" borderId="10" xfId="0" applyFont="1" applyFill="1" applyBorder="1" applyAlignment="1">
      <alignment horizontal="left" vertical="center"/>
    </xf>
    <xf numFmtId="0" fontId="30" fillId="5" borderId="7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30" fillId="13" borderId="121" xfId="0" applyFont="1" applyFill="1" applyBorder="1" applyAlignment="1">
      <alignment horizontal="center" vertical="center"/>
    </xf>
    <xf numFmtId="0" fontId="30" fillId="13" borderId="123" xfId="0" applyFont="1" applyFill="1" applyBorder="1" applyAlignment="1">
      <alignment horizontal="center" vertical="center"/>
    </xf>
    <xf numFmtId="0" fontId="30" fillId="13" borderId="122" xfId="0" applyFont="1" applyFill="1" applyBorder="1" applyAlignment="1">
      <alignment horizontal="center" vertical="center"/>
    </xf>
    <xf numFmtId="0" fontId="30" fillId="5" borderId="121" xfId="0" applyFont="1" applyFill="1" applyBorder="1" applyAlignment="1">
      <alignment horizontal="center" vertical="center" wrapText="1"/>
    </xf>
    <xf numFmtId="0" fontId="30" fillId="5" borderId="123" xfId="0" applyFont="1" applyFill="1" applyBorder="1" applyAlignment="1">
      <alignment horizontal="center" vertical="center" wrapText="1"/>
    </xf>
    <xf numFmtId="0" fontId="30" fillId="5" borderId="122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left" vertical="center"/>
    </xf>
    <xf numFmtId="0" fontId="30" fillId="5" borderId="124" xfId="0" applyFont="1" applyFill="1" applyBorder="1" applyAlignment="1">
      <alignment horizontal="center" vertical="center" wrapText="1"/>
    </xf>
    <xf numFmtId="0" fontId="30" fillId="5" borderId="125" xfId="0" applyFont="1" applyFill="1" applyBorder="1" applyAlignment="1">
      <alignment horizontal="center" vertical="center" wrapText="1"/>
    </xf>
    <xf numFmtId="0" fontId="30" fillId="5" borderId="120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/>
    </xf>
    <xf numFmtId="0" fontId="28" fillId="13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30" fillId="5" borderId="13" xfId="0" applyFont="1" applyFill="1" applyBorder="1" applyAlignment="1">
      <alignment horizontal="right" vertical="center"/>
    </xf>
    <xf numFmtId="0" fontId="30" fillId="5" borderId="31" xfId="0" applyFont="1" applyFill="1" applyBorder="1" applyAlignment="1">
      <alignment horizontal="right" vertical="center"/>
    </xf>
    <xf numFmtId="0" fontId="30" fillId="5" borderId="13" xfId="0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6" fillId="5" borderId="48" xfId="0" applyFont="1" applyFill="1" applyBorder="1" applyAlignment="1">
      <alignment horizontal="center" vertical="center" wrapText="1"/>
    </xf>
    <xf numFmtId="0" fontId="6" fillId="13" borderId="62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0" fillId="5" borderId="48" xfId="0" applyFont="1" applyFill="1" applyBorder="1" applyAlignment="1">
      <alignment horizontal="center"/>
    </xf>
    <xf numFmtId="0" fontId="6" fillId="13" borderId="6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0" fillId="13" borderId="33" xfId="0" applyFont="1" applyFill="1" applyBorder="1" applyAlignment="1">
      <alignment horizontal="center" vertical="center" wrapText="1"/>
    </xf>
    <xf numFmtId="0" fontId="30" fillId="13" borderId="31" xfId="0" applyFont="1" applyFill="1" applyBorder="1" applyAlignment="1">
      <alignment horizontal="center" vertical="center" wrapText="1"/>
    </xf>
    <xf numFmtId="0" fontId="30" fillId="13" borderId="8" xfId="0" applyFont="1" applyFill="1" applyBorder="1" applyAlignment="1">
      <alignment horizontal="center" vertical="center" wrapText="1"/>
    </xf>
    <xf numFmtId="0" fontId="30" fillId="13" borderId="51" xfId="0" applyFont="1" applyFill="1" applyBorder="1" applyAlignment="1">
      <alignment horizontal="center" vertical="center" wrapText="1"/>
    </xf>
    <xf numFmtId="0" fontId="30" fillId="13" borderId="126" xfId="0" applyFont="1" applyFill="1" applyBorder="1" applyAlignment="1">
      <alignment horizontal="center" vertical="center" wrapText="1"/>
    </xf>
    <xf numFmtId="0" fontId="30" fillId="13" borderId="119" xfId="0" applyFont="1" applyFill="1" applyBorder="1" applyAlignment="1">
      <alignment horizontal="center" vertical="center" wrapText="1"/>
    </xf>
    <xf numFmtId="0" fontId="30" fillId="13" borderId="27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13" borderId="42" xfId="0" applyFont="1" applyFill="1" applyBorder="1" applyAlignment="1">
      <alignment horizontal="center" vertical="center"/>
    </xf>
    <xf numFmtId="0" fontId="30" fillId="13" borderId="7" xfId="0" applyFont="1" applyFill="1" applyBorder="1" applyAlignment="1">
      <alignment horizontal="center" vertical="center" wrapText="1"/>
    </xf>
    <xf numFmtId="0" fontId="6" fillId="5" borderId="49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right" vertical="center"/>
    </xf>
    <xf numFmtId="0" fontId="6" fillId="13" borderId="11" xfId="0" applyFont="1" applyFill="1" applyBorder="1" applyAlignment="1">
      <alignment horizontal="center" vertical="center" wrapText="1" readingOrder="2"/>
    </xf>
    <xf numFmtId="0" fontId="6" fillId="13" borderId="10" xfId="0" applyFont="1" applyFill="1" applyBorder="1" applyAlignment="1">
      <alignment horizontal="center" vertical="center" wrapText="1" readingOrder="2"/>
    </xf>
    <xf numFmtId="0" fontId="6" fillId="13" borderId="1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6" xfId="0" applyFont="1" applyBorder="1" applyAlignment="1">
      <alignment horizontal="right" vertical="center" wrapText="1"/>
    </xf>
    <xf numFmtId="0" fontId="6" fillId="13" borderId="16" xfId="0" applyFont="1" applyFill="1" applyBorder="1" applyAlignment="1">
      <alignment horizontal="center"/>
    </xf>
    <xf numFmtId="0" fontId="6" fillId="13" borderId="19" xfId="0" applyFont="1" applyFill="1" applyBorder="1" applyAlignment="1">
      <alignment horizontal="center"/>
    </xf>
    <xf numFmtId="0" fontId="6" fillId="13" borderId="11" xfId="0" applyFont="1" applyFill="1" applyBorder="1" applyAlignment="1">
      <alignment horizontal="center" vertical="center" wrapText="1"/>
    </xf>
    <xf numFmtId="0" fontId="28" fillId="13" borderId="9" xfId="0" applyFont="1" applyFill="1" applyBorder="1"/>
    <xf numFmtId="0" fontId="34" fillId="0" borderId="0" xfId="0" applyFont="1" applyAlignment="1">
      <alignment horizontal="center" vertical="center" readingOrder="2"/>
    </xf>
    <xf numFmtId="0" fontId="34" fillId="0" borderId="0" xfId="0" applyFont="1" applyAlignment="1">
      <alignment horizontal="left" vertical="center" readingOrder="2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30" fillId="0" borderId="16" xfId="0" applyFont="1" applyBorder="1" applyAlignment="1">
      <alignment horizontal="right" vertical="center"/>
    </xf>
    <xf numFmtId="0" fontId="30" fillId="0" borderId="19" xfId="0" applyFont="1" applyBorder="1" applyAlignment="1">
      <alignment horizontal="right" vertical="center"/>
    </xf>
    <xf numFmtId="0" fontId="30" fillId="0" borderId="35" xfId="0" applyFont="1" applyBorder="1" applyAlignment="1">
      <alignment horizontal="right" vertical="center"/>
    </xf>
    <xf numFmtId="0" fontId="30" fillId="0" borderId="7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30" fillId="0" borderId="12" xfId="0" applyFont="1" applyBorder="1" applyAlignment="1">
      <alignment vertical="center"/>
    </xf>
    <xf numFmtId="0" fontId="30" fillId="5" borderId="36" xfId="0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5" borderId="0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0" fillId="0" borderId="9" xfId="0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3" fontId="6" fillId="0" borderId="12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left" vertical="center"/>
    </xf>
    <xf numFmtId="0" fontId="30" fillId="0" borderId="12" xfId="0" applyFont="1" applyBorder="1" applyAlignment="1">
      <alignment horizontal="right" vertical="center"/>
    </xf>
    <xf numFmtId="0" fontId="30" fillId="0" borderId="6" xfId="0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left" vertical="center"/>
    </xf>
    <xf numFmtId="0" fontId="30" fillId="0" borderId="36" xfId="0" applyFont="1" applyBorder="1" applyAlignment="1">
      <alignment horizontal="right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3" fontId="6" fillId="0" borderId="16" xfId="0" applyNumberFormat="1" applyFont="1" applyBorder="1" applyAlignment="1">
      <alignment horizontal="left" vertical="center"/>
    </xf>
    <xf numFmtId="3" fontId="6" fillId="0" borderId="19" xfId="0" applyNumberFormat="1" applyFont="1" applyBorder="1" applyAlignment="1">
      <alignment horizontal="left" vertical="center"/>
    </xf>
    <xf numFmtId="3" fontId="6" fillId="0" borderId="36" xfId="0" applyNumberFormat="1" applyFont="1" applyBorder="1" applyAlignment="1">
      <alignment horizontal="left" vertical="center"/>
    </xf>
    <xf numFmtId="3" fontId="6" fillId="0" borderId="7" xfId="0" applyNumberFormat="1" applyFont="1" applyBorder="1" applyAlignment="1">
      <alignment horizontal="left" vertical="center"/>
    </xf>
    <xf numFmtId="3" fontId="6" fillId="0" borderId="9" xfId="0" applyNumberFormat="1" applyFont="1" applyBorder="1" applyAlignment="1">
      <alignment horizontal="left" vertical="center"/>
    </xf>
    <xf numFmtId="0" fontId="6" fillId="5" borderId="16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right" vertical="center"/>
    </xf>
    <xf numFmtId="0" fontId="30" fillId="0" borderId="31" xfId="0" applyFont="1" applyBorder="1" applyAlignment="1">
      <alignment horizontal="right" vertical="center"/>
    </xf>
    <xf numFmtId="0" fontId="30" fillId="0" borderId="8" xfId="0" applyFont="1" applyBorder="1" applyAlignment="1">
      <alignment horizontal="right" vertical="center"/>
    </xf>
    <xf numFmtId="0" fontId="30" fillId="0" borderId="33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 readingOrder="2"/>
    </xf>
    <xf numFmtId="0" fontId="13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right" vertical="center"/>
    </xf>
    <xf numFmtId="0" fontId="28" fillId="13" borderId="33" xfId="0" applyFont="1" applyFill="1" applyBorder="1" applyAlignment="1">
      <alignment vertical="center"/>
    </xf>
    <xf numFmtId="0" fontId="6" fillId="5" borderId="25" xfId="0" applyFont="1" applyFill="1" applyBorder="1" applyAlignment="1">
      <alignment horizontal="center" vertical="center"/>
    </xf>
    <xf numFmtId="0" fontId="28" fillId="0" borderId="25" xfId="0" applyFont="1" applyBorder="1" applyAlignment="1">
      <alignment vertical="center"/>
    </xf>
    <xf numFmtId="0" fontId="6" fillId="13" borderId="36" xfId="0" applyFont="1" applyFill="1" applyBorder="1" applyAlignment="1">
      <alignment horizontal="center" wrapText="1"/>
    </xf>
    <xf numFmtId="0" fontId="6" fillId="13" borderId="19" xfId="0" applyFont="1" applyFill="1" applyBorder="1" applyAlignment="1">
      <alignment horizontal="center" wrapText="1"/>
    </xf>
    <xf numFmtId="0" fontId="23" fillId="0" borderId="6" xfId="0" applyFont="1" applyBorder="1" applyAlignment="1">
      <alignment horizontal="left" vertical="center"/>
    </xf>
    <xf numFmtId="0" fontId="23" fillId="0" borderId="6" xfId="0" applyFont="1" applyBorder="1" applyAlignment="1">
      <alignment horizontal="right" vertical="center"/>
    </xf>
    <xf numFmtId="0" fontId="23" fillId="13" borderId="166" xfId="0" applyFont="1" applyFill="1" applyBorder="1" applyAlignment="1">
      <alignment horizontal="center" vertical="center"/>
    </xf>
    <xf numFmtId="0" fontId="23" fillId="13" borderId="86" xfId="0" applyFont="1" applyFill="1" applyBorder="1" applyAlignment="1">
      <alignment horizontal="center" vertical="center"/>
    </xf>
    <xf numFmtId="0" fontId="13" fillId="13" borderId="85" xfId="0" applyFont="1" applyFill="1" applyBorder="1" applyAlignment="1">
      <alignment horizontal="center" vertical="center"/>
    </xf>
    <xf numFmtId="0" fontId="13" fillId="13" borderId="47" xfId="0" applyFont="1" applyFill="1" applyBorder="1" applyAlignment="1">
      <alignment horizontal="center" vertical="center"/>
    </xf>
    <xf numFmtId="0" fontId="36" fillId="5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3" fillId="13" borderId="40" xfId="0" applyFont="1" applyFill="1" applyBorder="1" applyAlignment="1">
      <alignment horizontal="center" vertical="center" wrapText="1"/>
    </xf>
    <xf numFmtId="0" fontId="23" fillId="13" borderId="21" xfId="0" applyFont="1" applyFill="1" applyBorder="1" applyAlignment="1">
      <alignment horizontal="center" vertical="center" wrapText="1"/>
    </xf>
    <xf numFmtId="0" fontId="23" fillId="13" borderId="10" xfId="0" applyFont="1" applyFill="1" applyBorder="1" applyAlignment="1">
      <alignment horizontal="center" vertical="center" wrapText="1"/>
    </xf>
    <xf numFmtId="0" fontId="23" fillId="5" borderId="36" xfId="0" applyFont="1" applyFill="1" applyBorder="1" applyAlignment="1">
      <alignment horizontal="center" vertical="center"/>
    </xf>
    <xf numFmtId="0" fontId="23" fillId="5" borderId="19" xfId="0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0" fontId="13" fillId="5" borderId="36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36" fillId="5" borderId="48" xfId="0" applyFont="1" applyFill="1" applyBorder="1" applyAlignment="1">
      <alignment horizontal="center" vertical="center"/>
    </xf>
    <xf numFmtId="0" fontId="23" fillId="13" borderId="68" xfId="0" applyFont="1" applyFill="1" applyBorder="1" applyAlignment="1">
      <alignment horizontal="center" vertical="center"/>
    </xf>
    <xf numFmtId="0" fontId="36" fillId="5" borderId="118" xfId="0" applyFont="1" applyFill="1" applyBorder="1" applyAlignment="1">
      <alignment horizontal="center" vertical="center"/>
    </xf>
    <xf numFmtId="0" fontId="23" fillId="13" borderId="0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center"/>
    </xf>
    <xf numFmtId="0" fontId="21" fillId="5" borderId="6" xfId="0" applyFont="1" applyFill="1" applyBorder="1" applyAlignment="1">
      <alignment horizontal="center"/>
    </xf>
    <xf numFmtId="0" fontId="21" fillId="5" borderId="21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/>
    </xf>
    <xf numFmtId="0" fontId="21" fillId="5" borderId="22" xfId="0" applyFont="1" applyFill="1" applyBorder="1" applyAlignment="1">
      <alignment horizontal="center"/>
    </xf>
    <xf numFmtId="0" fontId="21" fillId="5" borderId="20" xfId="0" applyFont="1" applyFill="1" applyBorder="1" applyAlignment="1">
      <alignment horizontal="center"/>
    </xf>
    <xf numFmtId="0" fontId="21" fillId="5" borderId="18" xfId="0" applyFont="1" applyFill="1" applyBorder="1" applyAlignment="1">
      <alignment horizontal="center"/>
    </xf>
    <xf numFmtId="0" fontId="21" fillId="5" borderId="23" xfId="0" applyFont="1" applyFill="1" applyBorder="1" applyAlignment="1">
      <alignment horizontal="center"/>
    </xf>
    <xf numFmtId="0" fontId="17" fillId="5" borderId="7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0" fontId="17" fillId="5" borderId="40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/>
    </xf>
    <xf numFmtId="0" fontId="17" fillId="5" borderId="23" xfId="0" applyFont="1" applyFill="1" applyBorder="1" applyAlignment="1">
      <alignment horizontal="center"/>
    </xf>
    <xf numFmtId="0" fontId="17" fillId="5" borderId="22" xfId="0" applyFont="1" applyFill="1" applyBorder="1" applyAlignment="1">
      <alignment horizontal="center"/>
    </xf>
    <xf numFmtId="0" fontId="17" fillId="5" borderId="20" xfId="0" applyFont="1" applyFill="1" applyBorder="1" applyAlignment="1">
      <alignment horizontal="center"/>
    </xf>
    <xf numFmtId="0" fontId="20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center" vertical="center"/>
    </xf>
    <xf numFmtId="0" fontId="24" fillId="5" borderId="28" xfId="0" applyFont="1" applyFill="1" applyBorder="1" applyAlignment="1">
      <alignment horizontal="center" vertical="center"/>
    </xf>
    <xf numFmtId="0" fontId="20" fillId="5" borderId="32" xfId="0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33" xfId="0" applyFont="1" applyFill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/>
    </xf>
    <xf numFmtId="0" fontId="13" fillId="13" borderId="7" xfId="0" applyFont="1" applyFill="1" applyBorder="1" applyAlignment="1">
      <alignment horizontal="center" vertical="center"/>
    </xf>
    <xf numFmtId="0" fontId="13" fillId="13" borderId="6" xfId="0" applyFont="1" applyFill="1" applyBorder="1" applyAlignment="1">
      <alignment horizontal="center" vertical="center"/>
    </xf>
    <xf numFmtId="0" fontId="13" fillId="5" borderId="33" xfId="0" applyFont="1" applyFill="1" applyBorder="1" applyAlignment="1">
      <alignment horizontal="right" vertical="center"/>
    </xf>
    <xf numFmtId="0" fontId="13" fillId="5" borderId="31" xfId="0" applyFont="1" applyFill="1" applyBorder="1" applyAlignment="1">
      <alignment horizontal="right" vertical="center"/>
    </xf>
    <xf numFmtId="0" fontId="13" fillId="5" borderId="8" xfId="0" applyFont="1" applyFill="1" applyBorder="1" applyAlignment="1">
      <alignment horizontal="right" vertical="center"/>
    </xf>
    <xf numFmtId="0" fontId="30" fillId="0" borderId="40" xfId="0" applyFont="1" applyBorder="1" applyAlignment="1">
      <alignment horizontal="left" vertical="center"/>
    </xf>
    <xf numFmtId="0" fontId="30" fillId="0" borderId="21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13" fillId="5" borderId="40" xfId="0" applyFont="1" applyFill="1" applyBorder="1" applyAlignment="1">
      <alignment horizontal="left" vertical="center"/>
    </xf>
    <xf numFmtId="0" fontId="13" fillId="5" borderId="21" xfId="0" applyFont="1" applyFill="1" applyBorder="1" applyAlignment="1">
      <alignment horizontal="left" vertical="center"/>
    </xf>
    <xf numFmtId="0" fontId="13" fillId="5" borderId="10" xfId="0" applyFont="1" applyFill="1" applyBorder="1" applyAlignment="1">
      <alignment horizontal="left" vertical="center"/>
    </xf>
    <xf numFmtId="0" fontId="30" fillId="5" borderId="33" xfId="0" applyFont="1" applyFill="1" applyBorder="1" applyAlignment="1">
      <alignment horizontal="right" vertical="center"/>
    </xf>
    <xf numFmtId="0" fontId="30" fillId="5" borderId="8" xfId="0" applyFont="1" applyFill="1" applyBorder="1" applyAlignment="1">
      <alignment horizontal="right" vertical="center"/>
    </xf>
    <xf numFmtId="0" fontId="14" fillId="5" borderId="0" xfId="0" applyFont="1" applyFill="1" applyBorder="1" applyAlignment="1">
      <alignment horizontal="center" vertical="center"/>
    </xf>
    <xf numFmtId="0" fontId="30" fillId="5" borderId="47" xfId="0" applyFont="1" applyFill="1" applyBorder="1" applyAlignment="1">
      <alignment horizontal="center" vertical="center"/>
    </xf>
    <xf numFmtId="0" fontId="4" fillId="13" borderId="0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30" fillId="0" borderId="33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14" fillId="10" borderId="7" xfId="0" applyFont="1" applyFill="1" applyBorder="1" applyAlignment="1">
      <alignment horizontal="center" vertical="center"/>
    </xf>
    <xf numFmtId="0" fontId="14" fillId="10" borderId="0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45723347856952E-2"/>
          <c:y val="0.20164580693236131"/>
          <c:w val="0.83082328728760024"/>
          <c:h val="0.70407369964830357"/>
        </c:manualLayout>
      </c:layout>
      <c:barChart>
        <c:barDir val="col"/>
        <c:grouping val="clustered"/>
        <c:varyColors val="0"/>
        <c:ser>
          <c:idx val="1"/>
          <c:order val="0"/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'تخطيط الرسوم'!$C$15:$G$15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'تخطيط الرسوم'!$C$16:$G$16</c:f>
              <c:numCache>
                <c:formatCode>General</c:formatCode>
                <c:ptCount val="5"/>
                <c:pt idx="0">
                  <c:v>8763</c:v>
                </c:pt>
                <c:pt idx="1">
                  <c:v>8824</c:v>
                </c:pt>
                <c:pt idx="2">
                  <c:v>9852</c:v>
                </c:pt>
                <c:pt idx="3">
                  <c:v>10753</c:v>
                </c:pt>
                <c:pt idx="4">
                  <c:v>8186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1"/>
        <c:axId val="81453824"/>
        <c:axId val="81455360"/>
      </c:barChart>
      <c:catAx>
        <c:axId val="8145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81455360"/>
        <c:crosses val="autoZero"/>
        <c:auto val="1"/>
        <c:lblAlgn val="ctr"/>
        <c:lblOffset val="100"/>
        <c:noMultiLvlLbl val="0"/>
      </c:catAx>
      <c:valAx>
        <c:axId val="81455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81453824"/>
        <c:crosses val="autoZero"/>
        <c:crossBetween val="between"/>
      </c:valAx>
      <c:spPr>
        <a:solidFill>
          <a:schemeClr val="accent3">
            <a:lumMod val="60000"/>
            <a:lumOff val="40000"/>
          </a:schemeClr>
        </a:solidFill>
        <a:ln w="25400" cap="flat" cmpd="sng" algn="ctr">
          <a:solidFill>
            <a:schemeClr val="accent2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>
        <a:alpha val="99000"/>
      </a:schemeClr>
    </a:solidFill>
    <a:ln w="28575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45814789008028"/>
          <c:y val="7.9980270922514515E-2"/>
          <c:w val="0.74126449005412465"/>
          <c:h val="0.7914795046592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'تخطيط الرسوم'!$L$16</c:f>
              <c:strCache>
                <c:ptCount val="1"/>
                <c:pt idx="0">
                  <c:v>عدد الوفيات 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7.2992686745854138E-3"/>
                  <c:y val="1.78970917225950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330895581951414E-3"/>
                  <c:y val="1.78970917225950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8661791163900001E-3"/>
                  <c:y val="2.23713646532451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2992686745854138E-3"/>
                  <c:y val="2.23713646532451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8661791163900001E-3"/>
                  <c:y val="2.23713646532451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'تخطيط الرسوم'!$M$15:$Q$15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'تخطيط الرسوم'!$M$16:$Q$16</c:f>
              <c:numCache>
                <c:formatCode>#,##0</c:formatCode>
                <c:ptCount val="5"/>
                <c:pt idx="0">
                  <c:v>2514</c:v>
                </c:pt>
                <c:pt idx="1">
                  <c:v>2531</c:v>
                </c:pt>
                <c:pt idx="2">
                  <c:v>2621</c:v>
                </c:pt>
                <c:pt idx="3">
                  <c:v>2767</c:v>
                </c:pt>
                <c:pt idx="4">
                  <c:v>2636</c:v>
                </c:pt>
              </c:numCache>
            </c:numRef>
          </c:val>
        </c:ser>
        <c:ser>
          <c:idx val="1"/>
          <c:order val="1"/>
          <c:tx>
            <c:strRef>
              <c:f>'تخطيط الرسوم'!$L$17</c:f>
              <c:strCache>
                <c:ptCount val="1"/>
                <c:pt idx="0">
                  <c:v>عدد الجرحى 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4330895581951414E-3"/>
                  <c:y val="1.34228187919463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34228187919463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34228187919463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8661791163900001E-3"/>
                  <c:y val="1.34228187919463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330895581951852E-3"/>
                  <c:y val="8.9485458612975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'تخطيط الرسوم'!$M$15:$Q$15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'تخطيط الرسوم'!$M$17:$Q$17</c:f>
              <c:numCache>
                <c:formatCode>#,##0</c:formatCode>
                <c:ptCount val="5"/>
                <c:pt idx="0">
                  <c:v>9429</c:v>
                </c:pt>
                <c:pt idx="1">
                  <c:v>9016</c:v>
                </c:pt>
                <c:pt idx="2">
                  <c:v>9388</c:v>
                </c:pt>
                <c:pt idx="3">
                  <c:v>10436</c:v>
                </c:pt>
                <c:pt idx="4">
                  <c:v>11651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06944"/>
        <c:axId val="100708736"/>
      </c:barChart>
      <c:catAx>
        <c:axId val="1007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0708736"/>
        <c:crosses val="autoZero"/>
        <c:auto val="1"/>
        <c:lblAlgn val="ctr"/>
        <c:lblOffset val="100"/>
        <c:noMultiLvlLbl val="0"/>
      </c:catAx>
      <c:valAx>
        <c:axId val="1007087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0706944"/>
        <c:crosses val="autoZero"/>
        <c:crossBetween val="between"/>
      </c:valAx>
      <c:spPr>
        <a:solidFill>
          <a:schemeClr val="accent5">
            <a:lumMod val="40000"/>
            <a:lumOff val="60000"/>
          </a:schemeClr>
        </a:solidFill>
        <a:ln w="25400" cap="flat" cmpd="sng" algn="ctr">
          <a:solidFill>
            <a:schemeClr val="accent2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3992624097170332"/>
          <c:y val="0.4134640384717011"/>
          <c:w val="0.15177845470047188"/>
          <c:h val="0.15455301308812924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89753486696516E-2"/>
          <c:y val="9.2182382160907558E-2"/>
          <c:w val="0.89428145011285354"/>
          <c:h val="0.648415962930006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'تخطيط الرسوم'!$J$42:$J$56</c:f>
              <c:strCache>
                <c:ptCount val="15"/>
                <c:pt idx="0">
                  <c:v>نينوى Ninenwh</c:v>
                </c:pt>
                <c:pt idx="1">
                  <c:v>صلاح الدين Salah-Aideen</c:v>
                </c:pt>
                <c:pt idx="2">
                  <c:v>كركوك Kirkuk</c:v>
                </c:pt>
                <c:pt idx="3">
                  <c:v>ديالى Dyala</c:v>
                </c:pt>
                <c:pt idx="4">
                  <c:v>الانبار Al - anbar</c:v>
                </c:pt>
                <c:pt idx="5">
                  <c:v>بغداد Baghdad</c:v>
                </c:pt>
                <c:pt idx="6">
                  <c:v>بابل Kerbela</c:v>
                </c:pt>
                <c:pt idx="7">
                  <c:v>كربلاء Kerbela</c:v>
                </c:pt>
                <c:pt idx="8">
                  <c:v>النجف Al-Najaf</c:v>
                </c:pt>
                <c:pt idx="9">
                  <c:v>القادسية Al-Qadysia</c:v>
                </c:pt>
                <c:pt idx="10">
                  <c:v>المثنى Al-muthanna</c:v>
                </c:pt>
                <c:pt idx="11">
                  <c:v>ذي قار Thi-qar</c:v>
                </c:pt>
                <c:pt idx="12">
                  <c:v>واسط Wasit</c:v>
                </c:pt>
                <c:pt idx="13">
                  <c:v>ميسان Missan</c:v>
                </c:pt>
                <c:pt idx="14">
                  <c:v>البصرة Basrah</c:v>
                </c:pt>
              </c:strCache>
            </c:strRef>
          </c:cat>
          <c:val>
            <c:numRef>
              <c:f>'تخطيط الرسوم'!$K$42:$K$56</c:f>
              <c:numCache>
                <c:formatCode>General</c:formatCode>
                <c:ptCount val="15"/>
                <c:pt idx="0">
                  <c:v>232</c:v>
                </c:pt>
                <c:pt idx="1">
                  <c:v>228</c:v>
                </c:pt>
                <c:pt idx="2">
                  <c:v>259</c:v>
                </c:pt>
                <c:pt idx="3">
                  <c:v>631</c:v>
                </c:pt>
                <c:pt idx="4">
                  <c:v>416</c:v>
                </c:pt>
                <c:pt idx="5">
                  <c:v>871</c:v>
                </c:pt>
                <c:pt idx="6">
                  <c:v>830</c:v>
                </c:pt>
                <c:pt idx="7">
                  <c:v>409</c:v>
                </c:pt>
                <c:pt idx="8">
                  <c:v>778</c:v>
                </c:pt>
                <c:pt idx="9">
                  <c:v>587</c:v>
                </c:pt>
                <c:pt idx="10">
                  <c:v>341</c:v>
                </c:pt>
                <c:pt idx="11">
                  <c:v>575</c:v>
                </c:pt>
                <c:pt idx="12">
                  <c:v>708</c:v>
                </c:pt>
                <c:pt idx="13">
                  <c:v>298</c:v>
                </c:pt>
                <c:pt idx="14">
                  <c:v>1023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53792"/>
        <c:axId val="100755328"/>
      </c:barChart>
      <c:catAx>
        <c:axId val="1007537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0755328"/>
        <c:crosses val="autoZero"/>
        <c:auto val="1"/>
        <c:lblAlgn val="ctr"/>
        <c:lblOffset val="100"/>
        <c:noMultiLvlLbl val="0"/>
      </c:catAx>
      <c:valAx>
        <c:axId val="100755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0753792"/>
        <c:crosses val="autoZero"/>
        <c:crossBetween val="between"/>
      </c:valAx>
      <c:spPr>
        <a:solidFill>
          <a:schemeClr val="accent5">
            <a:lumMod val="40000"/>
            <a:lumOff val="60000"/>
          </a:schemeClr>
        </a:solidFill>
        <a:ln w="25400" cap="flat" cmpd="sng" algn="ctr">
          <a:solidFill>
            <a:schemeClr val="accent2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80288338741501"/>
          <c:y val="4.2038164148400371E-2"/>
          <c:w val="0.86318438113216922"/>
          <c:h val="0.708513758360850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'تخطيط الرسوم'!$A$64:$A$78</c:f>
              <c:strCache>
                <c:ptCount val="15"/>
                <c:pt idx="0">
                  <c:v>نينوى Ninenwh</c:v>
                </c:pt>
                <c:pt idx="1">
                  <c:v>صلاح الدين Salah-Aideen</c:v>
                </c:pt>
                <c:pt idx="2">
                  <c:v>كركوك Kirkuk</c:v>
                </c:pt>
                <c:pt idx="3">
                  <c:v>ديالى Dyala</c:v>
                </c:pt>
                <c:pt idx="4">
                  <c:v>الانبار Al - anbar</c:v>
                </c:pt>
                <c:pt idx="5">
                  <c:v>بغداد Baghdad</c:v>
                </c:pt>
                <c:pt idx="6">
                  <c:v>بابل Kerbela</c:v>
                </c:pt>
                <c:pt idx="7">
                  <c:v>كربلاء Kerbela</c:v>
                </c:pt>
                <c:pt idx="8">
                  <c:v>النجف Al-Najaf</c:v>
                </c:pt>
                <c:pt idx="9">
                  <c:v>القادسية Al-Qadysia</c:v>
                </c:pt>
                <c:pt idx="10">
                  <c:v>المثنى Al-muthanna</c:v>
                </c:pt>
                <c:pt idx="11">
                  <c:v>ذي قار Thi-qar</c:v>
                </c:pt>
                <c:pt idx="12">
                  <c:v>واسط Wasit</c:v>
                </c:pt>
                <c:pt idx="13">
                  <c:v>ميسان Missan</c:v>
                </c:pt>
                <c:pt idx="14">
                  <c:v>البصرة Basrah</c:v>
                </c:pt>
              </c:strCache>
            </c:strRef>
          </c:cat>
          <c:val>
            <c:numRef>
              <c:f>'تخطيط الرسوم'!$B$64:$B$78</c:f>
              <c:numCache>
                <c:formatCode>General</c:formatCode>
                <c:ptCount val="15"/>
                <c:pt idx="0">
                  <c:v>312</c:v>
                </c:pt>
                <c:pt idx="1">
                  <c:v>216</c:v>
                </c:pt>
                <c:pt idx="2">
                  <c:v>238</c:v>
                </c:pt>
                <c:pt idx="3">
                  <c:v>940</c:v>
                </c:pt>
                <c:pt idx="4">
                  <c:v>755</c:v>
                </c:pt>
                <c:pt idx="5">
                  <c:v>929</c:v>
                </c:pt>
                <c:pt idx="6">
                  <c:v>1229</c:v>
                </c:pt>
                <c:pt idx="7">
                  <c:v>512</c:v>
                </c:pt>
                <c:pt idx="8">
                  <c:v>1077</c:v>
                </c:pt>
                <c:pt idx="9">
                  <c:v>788</c:v>
                </c:pt>
                <c:pt idx="10">
                  <c:v>572</c:v>
                </c:pt>
                <c:pt idx="11">
                  <c:v>861</c:v>
                </c:pt>
                <c:pt idx="12">
                  <c:v>1005</c:v>
                </c:pt>
                <c:pt idx="13">
                  <c:v>276</c:v>
                </c:pt>
                <c:pt idx="14">
                  <c:v>1003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91808"/>
        <c:axId val="100793344"/>
      </c:barChart>
      <c:catAx>
        <c:axId val="1007918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0793344"/>
        <c:crosses val="autoZero"/>
        <c:auto val="1"/>
        <c:lblAlgn val="ctr"/>
        <c:lblOffset val="100"/>
        <c:noMultiLvlLbl val="0"/>
      </c:catAx>
      <c:valAx>
        <c:axId val="100793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0791808"/>
        <c:crosses val="autoZero"/>
        <c:crossBetween val="between"/>
      </c:valAx>
      <c:spPr>
        <a:solidFill>
          <a:schemeClr val="accent5">
            <a:lumMod val="40000"/>
            <a:lumOff val="60000"/>
          </a:schemeClr>
        </a:solidFill>
        <a:ln w="25400" cap="flat" cmpd="sng" algn="ctr">
          <a:solidFill>
            <a:schemeClr val="accent2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763729145442E-2"/>
          <c:y val="4.8313930326797719E-2"/>
          <c:w val="0.87189870245055168"/>
          <c:h val="0.694861924856063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'تخطيط الرسوم'!$N$52:$N$62</c:f>
              <c:strCache>
                <c:ptCount val="11"/>
                <c:pt idx="0">
                  <c:v>5 فاقل</c:v>
                </c:pt>
                <c:pt idx="1">
                  <c:v>6 – 17</c:v>
                </c:pt>
                <c:pt idx="2">
                  <c:v>18 - 23</c:v>
                </c:pt>
                <c:pt idx="3">
                  <c:v>23 - 29</c:v>
                </c:pt>
                <c:pt idx="4">
                  <c:v>30 - 35</c:v>
                </c:pt>
                <c:pt idx="5">
                  <c:v>36 - 41</c:v>
                </c:pt>
                <c:pt idx="6">
                  <c:v>42 - 47</c:v>
                </c:pt>
                <c:pt idx="7">
                  <c:v>48 - 53</c:v>
                </c:pt>
                <c:pt idx="8">
                  <c:v>54 - 59</c:v>
                </c:pt>
                <c:pt idx="9">
                  <c:v>  فاكثر60</c:v>
                </c:pt>
                <c:pt idx="10">
                  <c:v> مجهول</c:v>
                </c:pt>
              </c:strCache>
            </c:strRef>
          </c:cat>
          <c:val>
            <c:numRef>
              <c:f>'تخطيط الرسوم'!$M$68:$M$78</c:f>
              <c:numCache>
                <c:formatCode>General</c:formatCode>
                <c:ptCount val="11"/>
                <c:pt idx="0">
                  <c:v>165</c:v>
                </c:pt>
                <c:pt idx="1">
                  <c:v>277</c:v>
                </c:pt>
                <c:pt idx="2">
                  <c:v>319</c:v>
                </c:pt>
                <c:pt idx="3">
                  <c:v>361</c:v>
                </c:pt>
                <c:pt idx="4">
                  <c:v>360</c:v>
                </c:pt>
                <c:pt idx="5">
                  <c:v>240</c:v>
                </c:pt>
                <c:pt idx="6">
                  <c:v>162</c:v>
                </c:pt>
                <c:pt idx="7">
                  <c:v>101</c:v>
                </c:pt>
                <c:pt idx="8">
                  <c:v>63</c:v>
                </c:pt>
                <c:pt idx="9">
                  <c:v>93</c:v>
                </c:pt>
                <c:pt idx="10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965568"/>
        <c:axId val="99967360"/>
      </c:barChart>
      <c:catAx>
        <c:axId val="999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99967360"/>
        <c:crosses val="autoZero"/>
        <c:auto val="1"/>
        <c:lblAlgn val="ctr"/>
        <c:lblOffset val="100"/>
        <c:noMultiLvlLbl val="0"/>
      </c:catAx>
      <c:valAx>
        <c:axId val="99967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99965568"/>
        <c:crosses val="autoZero"/>
        <c:crossBetween val="between"/>
      </c:valAx>
      <c:spPr>
        <a:solidFill>
          <a:schemeClr val="accent5">
            <a:lumMod val="40000"/>
            <a:lumOff val="60000"/>
          </a:schemeClr>
        </a:solidFill>
        <a:ln w="25400" cap="flat" cmpd="sng" algn="ctr">
          <a:solidFill>
            <a:schemeClr val="accent2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803049737688848E-2"/>
          <c:y val="6.3368406382830464E-2"/>
          <c:w val="0.89630492383458027"/>
          <c:h val="0.6631087264534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'تخطيط الرسوم'!$A$100:$A$111</c:f>
              <c:strCache>
                <c:ptCount val="12"/>
                <c:pt idx="0">
                  <c:v>طفل              Child</c:v>
                </c:pt>
                <c:pt idx="1">
                  <c:v>امي         Illiterate</c:v>
                </c:pt>
                <c:pt idx="2">
                  <c:v>يقرأ ويكتب          Read 
&amp; write</c:v>
                </c:pt>
                <c:pt idx="3">
                  <c:v>ابتدائية        Primary     </c:v>
                </c:pt>
                <c:pt idx="4">
                  <c:v>متوسطة Intermediate</c:v>
                </c:pt>
                <c:pt idx="5">
                  <c:v>اعدادية Secondary</c:v>
                </c:pt>
                <c:pt idx="6">
                  <c:v>دبلوم       Diploma    </c:v>
                </c:pt>
                <c:pt idx="7">
                  <c:v>بكالوريوس Bachelor</c:v>
                </c:pt>
                <c:pt idx="8">
                  <c:v>دبلوم عالي    High
 diploma</c:v>
                </c:pt>
                <c:pt idx="9">
                  <c:v>ماجستير    Master 
sdegree</c:v>
                </c:pt>
                <c:pt idx="10">
                  <c:v>دكتوراه Doctorate</c:v>
                </c:pt>
                <c:pt idx="11">
                  <c:v>مجهول Unknown</c:v>
                </c:pt>
              </c:strCache>
            </c:strRef>
          </c:cat>
          <c:val>
            <c:numRef>
              <c:f>'تخطيط الرسوم'!$B$100:$B$111</c:f>
              <c:numCache>
                <c:formatCode>General</c:formatCode>
                <c:ptCount val="12"/>
                <c:pt idx="0">
                  <c:v>218</c:v>
                </c:pt>
                <c:pt idx="1">
                  <c:v>98</c:v>
                </c:pt>
                <c:pt idx="2">
                  <c:v>359</c:v>
                </c:pt>
                <c:pt idx="3">
                  <c:v>680</c:v>
                </c:pt>
                <c:pt idx="4">
                  <c:v>429</c:v>
                </c:pt>
                <c:pt idx="5">
                  <c:v>199</c:v>
                </c:pt>
                <c:pt idx="6">
                  <c:v>48</c:v>
                </c:pt>
                <c:pt idx="7">
                  <c:v>97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995648"/>
        <c:axId val="99997184"/>
      </c:barChart>
      <c:catAx>
        <c:axId val="999956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99997184"/>
        <c:crosses val="autoZero"/>
        <c:auto val="1"/>
        <c:lblAlgn val="ctr"/>
        <c:lblOffset val="100"/>
        <c:noMultiLvlLbl val="0"/>
      </c:catAx>
      <c:valAx>
        <c:axId val="99997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99995648"/>
        <c:crosses val="autoZero"/>
        <c:crossBetween val="between"/>
      </c:valAx>
      <c:spPr>
        <a:solidFill>
          <a:schemeClr val="accent5">
            <a:lumMod val="40000"/>
            <a:lumOff val="60000"/>
          </a:schemeClr>
        </a:solidFill>
        <a:ln w="25400" cap="flat" cmpd="sng" algn="ctr">
          <a:solidFill>
            <a:schemeClr val="accent2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23840769903762"/>
          <c:y val="0.31065981335666376"/>
          <c:w val="0.85520603674540685"/>
          <c:h val="0.57336030912802571"/>
        </c:manualLayout>
      </c:layout>
      <c:barChart>
        <c:barDir val="col"/>
        <c:grouping val="clustered"/>
        <c:varyColors val="0"/>
        <c:ser>
          <c:idx val="1"/>
          <c:order val="0"/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'تخطيط الرسوم'!$C$15:$G$15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'تخطيط الرسوم'!$C$16:$G$16</c:f>
              <c:numCache>
                <c:formatCode>General</c:formatCode>
                <c:ptCount val="5"/>
                <c:pt idx="0">
                  <c:v>8763</c:v>
                </c:pt>
                <c:pt idx="1">
                  <c:v>8824</c:v>
                </c:pt>
                <c:pt idx="2">
                  <c:v>9852</c:v>
                </c:pt>
                <c:pt idx="3">
                  <c:v>10753</c:v>
                </c:pt>
                <c:pt idx="4">
                  <c:v>8186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1"/>
        <c:axId val="100238464"/>
        <c:axId val="100240000"/>
      </c:barChart>
      <c:catAx>
        <c:axId val="10023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0240000"/>
        <c:crosses val="autoZero"/>
        <c:auto val="1"/>
        <c:lblAlgn val="ctr"/>
        <c:lblOffset val="100"/>
        <c:noMultiLvlLbl val="0"/>
      </c:catAx>
      <c:valAx>
        <c:axId val="100240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0238464"/>
        <c:crosses val="autoZero"/>
        <c:crossBetween val="between"/>
      </c:valAx>
      <c:spPr>
        <a:solidFill>
          <a:schemeClr val="accent5">
            <a:lumMod val="40000"/>
            <a:lumOff val="60000"/>
          </a:schemeClr>
        </a:solidFill>
        <a:ln w="25400" cap="flat" cmpd="sng" algn="ctr">
          <a:solidFill>
            <a:schemeClr val="accent2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8575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88174976"/>
        <c:axId val="88176512"/>
        <c:axId val="0"/>
      </c:bar3DChart>
      <c:catAx>
        <c:axId val="8817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176512"/>
        <c:crosses val="autoZero"/>
        <c:auto val="1"/>
        <c:lblAlgn val="ctr"/>
        <c:lblOffset val="100"/>
        <c:noMultiLvlLbl val="0"/>
      </c:catAx>
      <c:valAx>
        <c:axId val="88176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174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250165303890579E-2"/>
          <c:y val="5.3731343283582075E-2"/>
          <c:w val="0.8875018056270455"/>
          <c:h val="0.8059701492537313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8209280"/>
        <c:axId val="88210816"/>
        <c:axId val="0"/>
      </c:bar3DChart>
      <c:catAx>
        <c:axId val="882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210816"/>
        <c:crosses val="autoZero"/>
        <c:auto val="1"/>
        <c:lblAlgn val="ctr"/>
        <c:lblOffset val="100"/>
        <c:noMultiLvlLbl val="0"/>
      </c:catAx>
      <c:valAx>
        <c:axId val="88210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209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59682451806637E-2"/>
          <c:y val="0.20346627803436995"/>
          <c:w val="0.87864616273367047"/>
          <c:h val="0.55249821192015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'تخطيط الرسوم'!$J$42:$J$56</c:f>
              <c:strCache>
                <c:ptCount val="15"/>
                <c:pt idx="0">
                  <c:v>نينوى Ninenwh</c:v>
                </c:pt>
                <c:pt idx="1">
                  <c:v>صلاح الدين Salah-Aideen</c:v>
                </c:pt>
                <c:pt idx="2">
                  <c:v>كركوك Kirkuk</c:v>
                </c:pt>
                <c:pt idx="3">
                  <c:v>ديالى Dyala</c:v>
                </c:pt>
                <c:pt idx="4">
                  <c:v>الانبار Al - anbar</c:v>
                </c:pt>
                <c:pt idx="5">
                  <c:v>بغداد Baghdad</c:v>
                </c:pt>
                <c:pt idx="6">
                  <c:v>بابل Kerbela</c:v>
                </c:pt>
                <c:pt idx="7">
                  <c:v>كربلاء Kerbela</c:v>
                </c:pt>
                <c:pt idx="8">
                  <c:v>النجف Al-Najaf</c:v>
                </c:pt>
                <c:pt idx="9">
                  <c:v>القادسية Al-Qadysia</c:v>
                </c:pt>
                <c:pt idx="10">
                  <c:v>المثنى Al-muthanna</c:v>
                </c:pt>
                <c:pt idx="11">
                  <c:v>ذي قار Thi-qar</c:v>
                </c:pt>
                <c:pt idx="12">
                  <c:v>واسط Wasit</c:v>
                </c:pt>
                <c:pt idx="13">
                  <c:v>ميسان Missan</c:v>
                </c:pt>
                <c:pt idx="14">
                  <c:v>البصرة Basrah</c:v>
                </c:pt>
              </c:strCache>
            </c:strRef>
          </c:cat>
          <c:val>
            <c:numRef>
              <c:f>'تخطيط الرسوم'!$K$42:$K$56</c:f>
              <c:numCache>
                <c:formatCode>General</c:formatCode>
                <c:ptCount val="15"/>
                <c:pt idx="0">
                  <c:v>232</c:v>
                </c:pt>
                <c:pt idx="1">
                  <c:v>228</c:v>
                </c:pt>
                <c:pt idx="2">
                  <c:v>259</c:v>
                </c:pt>
                <c:pt idx="3">
                  <c:v>631</c:v>
                </c:pt>
                <c:pt idx="4">
                  <c:v>416</c:v>
                </c:pt>
                <c:pt idx="5">
                  <c:v>871</c:v>
                </c:pt>
                <c:pt idx="6">
                  <c:v>830</c:v>
                </c:pt>
                <c:pt idx="7">
                  <c:v>409</c:v>
                </c:pt>
                <c:pt idx="8">
                  <c:v>778</c:v>
                </c:pt>
                <c:pt idx="9">
                  <c:v>587</c:v>
                </c:pt>
                <c:pt idx="10">
                  <c:v>341</c:v>
                </c:pt>
                <c:pt idx="11">
                  <c:v>575</c:v>
                </c:pt>
                <c:pt idx="12">
                  <c:v>708</c:v>
                </c:pt>
                <c:pt idx="13">
                  <c:v>298</c:v>
                </c:pt>
                <c:pt idx="14">
                  <c:v>1023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25280"/>
        <c:axId val="99439360"/>
      </c:barChart>
      <c:catAx>
        <c:axId val="994252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99439360"/>
        <c:crosses val="autoZero"/>
        <c:auto val="1"/>
        <c:lblAlgn val="ctr"/>
        <c:lblOffset val="100"/>
        <c:noMultiLvlLbl val="0"/>
      </c:catAx>
      <c:valAx>
        <c:axId val="99439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99425280"/>
        <c:crosses val="autoZero"/>
        <c:crossBetween val="between"/>
      </c:valAx>
      <c:spPr>
        <a:solidFill>
          <a:schemeClr val="accent3">
            <a:lumMod val="60000"/>
            <a:lumOff val="40000"/>
          </a:schemeClr>
        </a:solidFill>
        <a:ln w="25400" cap="flat" cmpd="sng" algn="ctr">
          <a:solidFill>
            <a:schemeClr val="accent2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444" l="0.70000000000000062" r="0.70000000000000062" t="0.75000000000000444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33133131834649E-2"/>
          <c:y val="0.12053848555274203"/>
          <c:w val="0.87512241694664605"/>
          <c:h val="0.636624787540324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'تخطيط الرسوم'!$A$64:$A$78</c:f>
              <c:strCache>
                <c:ptCount val="15"/>
                <c:pt idx="0">
                  <c:v>نينوى Ninenwh</c:v>
                </c:pt>
                <c:pt idx="1">
                  <c:v>صلاح الدين Salah-Aideen</c:v>
                </c:pt>
                <c:pt idx="2">
                  <c:v>كركوك Kirkuk</c:v>
                </c:pt>
                <c:pt idx="3">
                  <c:v>ديالى Dyala</c:v>
                </c:pt>
                <c:pt idx="4">
                  <c:v>الانبار Al - anbar</c:v>
                </c:pt>
                <c:pt idx="5">
                  <c:v>بغداد Baghdad</c:v>
                </c:pt>
                <c:pt idx="6">
                  <c:v>بابل Kerbela</c:v>
                </c:pt>
                <c:pt idx="7">
                  <c:v>كربلاء Kerbela</c:v>
                </c:pt>
                <c:pt idx="8">
                  <c:v>النجف Al-Najaf</c:v>
                </c:pt>
                <c:pt idx="9">
                  <c:v>القادسية Al-Qadysia</c:v>
                </c:pt>
                <c:pt idx="10">
                  <c:v>المثنى Al-muthanna</c:v>
                </c:pt>
                <c:pt idx="11">
                  <c:v>ذي قار Thi-qar</c:v>
                </c:pt>
                <c:pt idx="12">
                  <c:v>واسط Wasit</c:v>
                </c:pt>
                <c:pt idx="13">
                  <c:v>ميسان Missan</c:v>
                </c:pt>
                <c:pt idx="14">
                  <c:v>البصرة Basrah</c:v>
                </c:pt>
              </c:strCache>
            </c:strRef>
          </c:cat>
          <c:val>
            <c:numRef>
              <c:f>'تخطيط الرسوم'!$B$64:$B$78</c:f>
              <c:numCache>
                <c:formatCode>General</c:formatCode>
                <c:ptCount val="15"/>
                <c:pt idx="0">
                  <c:v>312</c:v>
                </c:pt>
                <c:pt idx="1">
                  <c:v>216</c:v>
                </c:pt>
                <c:pt idx="2">
                  <c:v>238</c:v>
                </c:pt>
                <c:pt idx="3">
                  <c:v>940</c:v>
                </c:pt>
                <c:pt idx="4">
                  <c:v>755</c:v>
                </c:pt>
                <c:pt idx="5">
                  <c:v>929</c:v>
                </c:pt>
                <c:pt idx="6">
                  <c:v>1229</c:v>
                </c:pt>
                <c:pt idx="7">
                  <c:v>512</c:v>
                </c:pt>
                <c:pt idx="8">
                  <c:v>1077</c:v>
                </c:pt>
                <c:pt idx="9">
                  <c:v>788</c:v>
                </c:pt>
                <c:pt idx="10">
                  <c:v>572</c:v>
                </c:pt>
                <c:pt idx="11">
                  <c:v>861</c:v>
                </c:pt>
                <c:pt idx="12">
                  <c:v>1005</c:v>
                </c:pt>
                <c:pt idx="13">
                  <c:v>276</c:v>
                </c:pt>
                <c:pt idx="14">
                  <c:v>1003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18016"/>
        <c:axId val="88119552"/>
      </c:barChart>
      <c:catAx>
        <c:axId val="881180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88119552"/>
        <c:crosses val="autoZero"/>
        <c:auto val="1"/>
        <c:lblAlgn val="ctr"/>
        <c:lblOffset val="100"/>
        <c:noMultiLvlLbl val="0"/>
      </c:catAx>
      <c:valAx>
        <c:axId val="88119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88118016"/>
        <c:crosses val="autoZero"/>
        <c:crossBetween val="between"/>
      </c:valAx>
      <c:spPr>
        <a:solidFill>
          <a:schemeClr val="accent3">
            <a:lumMod val="60000"/>
            <a:lumOff val="40000"/>
          </a:schemeClr>
        </a:solidFill>
        <a:ln w="25400" cap="flat" cmpd="sng" algn="ctr">
          <a:solidFill>
            <a:schemeClr val="accent2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400"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444" l="0.70000000000000062" r="0.70000000000000062" t="0.75000000000000444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757022946389115E-2"/>
          <c:y val="0.16601385826771653"/>
          <c:w val="0.88258454821860144"/>
          <c:h val="0.760058372703412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'تخطيط الرسوم'!$N$52:$N$62</c:f>
              <c:strCache>
                <c:ptCount val="11"/>
                <c:pt idx="0">
                  <c:v>5 فاقل</c:v>
                </c:pt>
                <c:pt idx="1">
                  <c:v>6 – 17</c:v>
                </c:pt>
                <c:pt idx="2">
                  <c:v>18 - 23</c:v>
                </c:pt>
                <c:pt idx="3">
                  <c:v>23 - 29</c:v>
                </c:pt>
                <c:pt idx="4">
                  <c:v>30 - 35</c:v>
                </c:pt>
                <c:pt idx="5">
                  <c:v>36 - 41</c:v>
                </c:pt>
                <c:pt idx="6">
                  <c:v>42 - 47</c:v>
                </c:pt>
                <c:pt idx="7">
                  <c:v>48 - 53</c:v>
                </c:pt>
                <c:pt idx="8">
                  <c:v>54 - 59</c:v>
                </c:pt>
                <c:pt idx="9">
                  <c:v>  فاكثر60</c:v>
                </c:pt>
                <c:pt idx="10">
                  <c:v> مجهول</c:v>
                </c:pt>
              </c:strCache>
            </c:strRef>
          </c:cat>
          <c:val>
            <c:numRef>
              <c:f>'تخطيط الرسوم'!$M$68:$M$78</c:f>
              <c:numCache>
                <c:formatCode>General</c:formatCode>
                <c:ptCount val="11"/>
                <c:pt idx="0">
                  <c:v>165</c:v>
                </c:pt>
                <c:pt idx="1">
                  <c:v>277</c:v>
                </c:pt>
                <c:pt idx="2">
                  <c:v>319</c:v>
                </c:pt>
                <c:pt idx="3">
                  <c:v>361</c:v>
                </c:pt>
                <c:pt idx="4">
                  <c:v>360</c:v>
                </c:pt>
                <c:pt idx="5">
                  <c:v>240</c:v>
                </c:pt>
                <c:pt idx="6">
                  <c:v>162</c:v>
                </c:pt>
                <c:pt idx="7">
                  <c:v>101</c:v>
                </c:pt>
                <c:pt idx="8">
                  <c:v>63</c:v>
                </c:pt>
                <c:pt idx="9">
                  <c:v>93</c:v>
                </c:pt>
                <c:pt idx="10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23808"/>
        <c:axId val="99233792"/>
      </c:barChart>
      <c:catAx>
        <c:axId val="9922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99233792"/>
        <c:crosses val="autoZero"/>
        <c:auto val="1"/>
        <c:lblAlgn val="ctr"/>
        <c:lblOffset val="100"/>
        <c:noMultiLvlLbl val="0"/>
      </c:catAx>
      <c:valAx>
        <c:axId val="99233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99223808"/>
        <c:crosses val="autoZero"/>
        <c:crossBetween val="between"/>
      </c:valAx>
      <c:spPr>
        <a:solidFill>
          <a:schemeClr val="accent3">
            <a:lumMod val="60000"/>
            <a:lumOff val="40000"/>
          </a:schemeClr>
        </a:solidFill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250165303890579E-2"/>
          <c:y val="3.9787798408488062E-2"/>
          <c:w val="0.8875018056270455"/>
          <c:h val="0.84615384615387579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9631872"/>
        <c:axId val="99633408"/>
        <c:axId val="0"/>
      </c:bar3DChart>
      <c:catAx>
        <c:axId val="9963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633408"/>
        <c:crosses val="autoZero"/>
        <c:auto val="1"/>
        <c:lblAlgn val="ctr"/>
        <c:lblOffset val="100"/>
        <c:noMultiLvlLbl val="0"/>
      </c:catAx>
      <c:valAx>
        <c:axId val="99633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31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83333333334114E-2"/>
          <c:y val="3.1026252983293652E-2"/>
          <c:w val="0.8916666666666665"/>
          <c:h val="0.8902147971360375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gradFill flip="none" rotWithShape="1">
                <a:gsLst>
                  <a:gs pos="0">
                    <a:srgbClr val="FF0000"/>
                  </a:gs>
                  <a:gs pos="30000">
                    <a:srgbClr val="66008F"/>
                  </a:gs>
                  <a:gs pos="64999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2700000" scaled="1"/>
                <a:tileRect/>
              </a:gradFill>
            </a:ln>
            <a:effectLst>
              <a:outerShdw blurRad="50800" dist="50800" dir="5400000" algn="ctr" rotWithShape="0">
                <a:schemeClr val="tx1"/>
              </a:outerShdw>
            </a:effectLst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673600"/>
        <c:axId val="99675136"/>
      </c:barChart>
      <c:catAx>
        <c:axId val="996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675136"/>
        <c:crosses val="autoZero"/>
        <c:auto val="1"/>
        <c:lblAlgn val="ctr"/>
        <c:lblOffset val="100"/>
        <c:noMultiLvlLbl val="0"/>
      </c:catAx>
      <c:valAx>
        <c:axId val="99675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73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62992125984257E-2"/>
          <c:y val="0.16212582936906961"/>
          <c:w val="0.89307498049230327"/>
          <c:h val="0.657100841097003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'تخطيط الرسوم'!$A$100:$A$111</c:f>
              <c:strCache>
                <c:ptCount val="12"/>
                <c:pt idx="0">
                  <c:v>طفل              Child</c:v>
                </c:pt>
                <c:pt idx="1">
                  <c:v>امي         Illiterate</c:v>
                </c:pt>
                <c:pt idx="2">
                  <c:v>يقرأ ويكتب          Read 
&amp; write</c:v>
                </c:pt>
                <c:pt idx="3">
                  <c:v>ابتدائية        Primary     </c:v>
                </c:pt>
                <c:pt idx="4">
                  <c:v>متوسطة Intermediate</c:v>
                </c:pt>
                <c:pt idx="5">
                  <c:v>اعدادية Secondary</c:v>
                </c:pt>
                <c:pt idx="6">
                  <c:v>دبلوم       Diploma    </c:v>
                </c:pt>
                <c:pt idx="7">
                  <c:v>بكالوريوس Bachelor</c:v>
                </c:pt>
                <c:pt idx="8">
                  <c:v>دبلوم عالي    High
 diploma</c:v>
                </c:pt>
                <c:pt idx="9">
                  <c:v>ماجستير    Master 
sdegree</c:v>
                </c:pt>
                <c:pt idx="10">
                  <c:v>دكتوراه Doctorate</c:v>
                </c:pt>
                <c:pt idx="11">
                  <c:v>مجهول Unknown</c:v>
                </c:pt>
              </c:strCache>
            </c:strRef>
          </c:cat>
          <c:val>
            <c:numRef>
              <c:f>'تخطيط الرسوم'!$B$100:$B$111</c:f>
              <c:numCache>
                <c:formatCode>General</c:formatCode>
                <c:ptCount val="12"/>
                <c:pt idx="0">
                  <c:v>218</c:v>
                </c:pt>
                <c:pt idx="1">
                  <c:v>98</c:v>
                </c:pt>
                <c:pt idx="2">
                  <c:v>359</c:v>
                </c:pt>
                <c:pt idx="3">
                  <c:v>680</c:v>
                </c:pt>
                <c:pt idx="4">
                  <c:v>429</c:v>
                </c:pt>
                <c:pt idx="5">
                  <c:v>199</c:v>
                </c:pt>
                <c:pt idx="6">
                  <c:v>48</c:v>
                </c:pt>
                <c:pt idx="7">
                  <c:v>97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25024"/>
        <c:axId val="87871872"/>
      </c:barChart>
      <c:catAx>
        <c:axId val="8782502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accent2">
                <a:shade val="95000"/>
                <a:satMod val="105000"/>
              </a:schemeClr>
            </a:solidFill>
            <a:prstDash val="solid"/>
          </a:ln>
          <a:effectLst/>
        </c:spPr>
        <c:txPr>
          <a:bodyPr/>
          <a:lstStyle/>
          <a:p>
            <a:pPr>
              <a:defRPr sz="1400" b="1"/>
            </a:pPr>
            <a:endParaRPr lang="en-US"/>
          </a:p>
        </c:txPr>
        <c:crossAx val="87871872"/>
        <c:crosses val="autoZero"/>
        <c:auto val="1"/>
        <c:lblAlgn val="ctr"/>
        <c:lblOffset val="100"/>
        <c:noMultiLvlLbl val="0"/>
      </c:catAx>
      <c:valAx>
        <c:axId val="87871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2">
                <a:shade val="95000"/>
                <a:satMod val="105000"/>
              </a:schemeClr>
            </a:solidFill>
            <a:prstDash val="solid"/>
          </a:ln>
          <a:effectLst/>
        </c:spPr>
        <c:txPr>
          <a:bodyPr/>
          <a:lstStyle/>
          <a:p>
            <a:pPr>
              <a:defRPr sz="1400" b="1"/>
            </a:pPr>
            <a:endParaRPr lang="en-US"/>
          </a:p>
        </c:txPr>
        <c:crossAx val="87825024"/>
        <c:crosses val="autoZero"/>
        <c:crossBetween val="between"/>
      </c:valAx>
      <c:spPr>
        <a:solidFill>
          <a:schemeClr val="accent3">
            <a:lumMod val="60000"/>
            <a:lumOff val="40000"/>
          </a:schemeClr>
        </a:solidFill>
        <a:ln w="25400" cap="flat" cmpd="sng" algn="ctr">
          <a:solidFill>
            <a:schemeClr val="accent2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200"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13</xdr:row>
      <xdr:rowOff>0</xdr:rowOff>
    </xdr:from>
    <xdr:to>
      <xdr:col>3</xdr:col>
      <xdr:colOff>1762125</xdr:colOff>
      <xdr:row>35</xdr:row>
      <xdr:rowOff>190500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0.00599</cdr:x>
      <cdr:y>0.01866</cdr:y>
    </cdr:from>
    <cdr:to>
      <cdr:x>0.94757</cdr:x>
      <cdr:y>0.14737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50801" y="79374"/>
          <a:ext cx="7981950" cy="547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ar-SA" sz="1400" b="1">
              <a:latin typeface="Arial" pitchFamily="34" charset="0"/>
              <a:cs typeface="Arial" pitchFamily="34" charset="0"/>
            </a:rPr>
            <a:t>شكل</a:t>
          </a:r>
          <a:r>
            <a:rPr lang="ar-SA" sz="1400" b="1" baseline="0">
              <a:latin typeface="Arial" pitchFamily="34" charset="0"/>
              <a:cs typeface="Arial" pitchFamily="34" charset="0"/>
            </a:rPr>
            <a:t> ( </a:t>
          </a:r>
          <a:r>
            <a:rPr lang="ar-IQ" sz="1400" b="1" baseline="0">
              <a:latin typeface="Arial" pitchFamily="34" charset="0"/>
              <a:cs typeface="Arial" pitchFamily="34" charset="0"/>
            </a:rPr>
            <a:t>4</a:t>
          </a:r>
          <a:r>
            <a:rPr lang="ar-SA" sz="1400" b="1" baseline="0">
              <a:latin typeface="Arial" pitchFamily="34" charset="0"/>
              <a:cs typeface="Arial" pitchFamily="34" charset="0"/>
            </a:rPr>
            <a:t> ) : عدد الوفيات بسبب حوادث المرور المسجلة حسب الفئات العمرية لسنة </a:t>
          </a:r>
          <a:r>
            <a:rPr lang="ar-IQ" sz="1400" b="1" baseline="0">
              <a:latin typeface="Arial" pitchFamily="34" charset="0"/>
              <a:cs typeface="Arial" pitchFamily="34" charset="0"/>
            </a:rPr>
            <a:t>2020</a:t>
          </a:r>
          <a:endParaRPr lang="ar-SA" sz="1400" b="1" baseline="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r>
            <a:rPr lang="en-US" sz="1400" b="1" baseline="0">
              <a:latin typeface="Arial" pitchFamily="34" charset="0"/>
              <a:cs typeface="Arial" pitchFamily="34" charset="0"/>
            </a:rPr>
            <a:t>Figure ( </a:t>
          </a:r>
          <a:r>
            <a:rPr lang="ar-IQ" sz="1400" b="1" baseline="0">
              <a:latin typeface="Arial" pitchFamily="34" charset="0"/>
              <a:cs typeface="Arial" pitchFamily="34" charset="0"/>
            </a:rPr>
            <a:t>4</a:t>
          </a:r>
          <a:r>
            <a:rPr lang="en-US" sz="1400" b="1" baseline="0">
              <a:latin typeface="Arial" pitchFamily="34" charset="0"/>
              <a:cs typeface="Arial" pitchFamily="34" charset="0"/>
            </a:rPr>
            <a:t> ) : The Number of deaths due to traffic accidents recorded by age groups for  the years </a:t>
          </a:r>
          <a:r>
            <a:rPr lang="ar-IQ" sz="1400" b="1" baseline="0">
              <a:latin typeface="Arial" pitchFamily="34" charset="0"/>
              <a:cs typeface="Arial" pitchFamily="34" charset="0"/>
            </a:rPr>
            <a:t>2020</a:t>
          </a:r>
          <a:endParaRPr lang="en-US" sz="14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219076</xdr:colOff>
      <xdr:row>15</xdr:row>
      <xdr:rowOff>0</xdr:rowOff>
    </xdr:from>
    <xdr:to>
      <xdr:col>23</xdr:col>
      <xdr:colOff>285751</xdr:colOff>
      <xdr:row>19</xdr:row>
      <xdr:rowOff>133349</xdr:rowOff>
    </xdr:to>
    <xdr:sp macro="" textlink="">
      <xdr:nvSpPr>
        <xdr:cNvPr id="3" name="مربع نص 2"/>
        <xdr:cNvSpPr txBox="1"/>
      </xdr:nvSpPr>
      <xdr:spPr>
        <a:xfrm>
          <a:off x="142360649" y="4772024"/>
          <a:ext cx="4333875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endParaRPr lang="en-US"/>
        </a:p>
      </xdr:txBody>
    </xdr:sp>
    <xdr:clientData/>
  </xdr:twoCellAnchor>
  <xdr:twoCellAnchor>
    <xdr:from>
      <xdr:col>0</xdr:col>
      <xdr:colOff>-6724650</xdr:colOff>
      <xdr:row>21</xdr:row>
      <xdr:rowOff>0</xdr:rowOff>
    </xdr:from>
    <xdr:to>
      <xdr:col>0</xdr:col>
      <xdr:colOff>-2152650</xdr:colOff>
      <xdr:row>38</xdr:row>
      <xdr:rowOff>123825</xdr:rowOff>
    </xdr:to>
    <xdr:graphicFrame macro="">
      <xdr:nvGraphicFramePr>
        <xdr:cNvPr id="6656829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-5448300</xdr:colOff>
      <xdr:row>24</xdr:row>
      <xdr:rowOff>66675</xdr:rowOff>
    </xdr:from>
    <xdr:to>
      <xdr:col>0</xdr:col>
      <xdr:colOff>-876300</xdr:colOff>
      <xdr:row>45</xdr:row>
      <xdr:rowOff>57150</xdr:rowOff>
    </xdr:to>
    <xdr:graphicFrame macro="">
      <xdr:nvGraphicFramePr>
        <xdr:cNvPr id="66568292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917864</xdr:colOff>
      <xdr:row>14</xdr:row>
      <xdr:rowOff>51954</xdr:rowOff>
    </xdr:from>
    <xdr:to>
      <xdr:col>14</xdr:col>
      <xdr:colOff>571500</xdr:colOff>
      <xdr:row>33</xdr:row>
      <xdr:rowOff>17318</xdr:rowOff>
    </xdr:to>
    <xdr:graphicFrame macro="">
      <xdr:nvGraphicFramePr>
        <xdr:cNvPr id="7" name="مخطط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0.01055</cdr:y>
    </cdr:from>
    <cdr:to>
      <cdr:x>1</cdr:x>
      <cdr:y>0.1573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50800" y="50800"/>
          <a:ext cx="11679943" cy="706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ar-SA" sz="1800" b="1">
              <a:latin typeface="Arial" pitchFamily="34" charset="0"/>
              <a:cs typeface="+mn-cs"/>
            </a:rPr>
            <a:t>شكل ( </a:t>
          </a:r>
          <a:r>
            <a:rPr lang="ar-IQ" sz="1800" b="1">
              <a:latin typeface="Arial" pitchFamily="34" charset="0"/>
              <a:cs typeface="+mn-cs"/>
            </a:rPr>
            <a:t>5</a:t>
          </a:r>
          <a:r>
            <a:rPr lang="ar-SA" sz="1800" b="1">
              <a:latin typeface="Arial" pitchFamily="34" charset="0"/>
              <a:cs typeface="+mn-cs"/>
            </a:rPr>
            <a:t> ) :</a:t>
          </a:r>
          <a:r>
            <a:rPr lang="ar-SA" sz="1800" b="1" baseline="0">
              <a:latin typeface="Arial" pitchFamily="34" charset="0"/>
              <a:cs typeface="+mn-cs"/>
            </a:rPr>
            <a:t> عدد الوفيات بسبب حوادث المرور المسجلة حسب الحالة التعليمية لسنة </a:t>
          </a:r>
          <a:r>
            <a:rPr lang="ar-IQ" sz="1800" b="1" baseline="0">
              <a:latin typeface="Arial" pitchFamily="34" charset="0"/>
              <a:cs typeface="+mn-cs"/>
            </a:rPr>
            <a:t>2020</a:t>
          </a:r>
          <a:r>
            <a:rPr lang="ar-SA" sz="1800" b="1" baseline="0">
              <a:latin typeface="Arial" pitchFamily="34" charset="0"/>
              <a:cs typeface="+mn-cs"/>
            </a:rPr>
            <a:t> </a:t>
          </a:r>
        </a:p>
        <a:p xmlns:a="http://schemas.openxmlformats.org/drawingml/2006/main">
          <a:pPr algn="ctr"/>
          <a:r>
            <a:rPr lang="en-US" sz="1600" b="1" baseline="0">
              <a:latin typeface="Arial" pitchFamily="34" charset="0"/>
              <a:cs typeface="Arial" pitchFamily="34" charset="0"/>
            </a:rPr>
            <a:t>Figure ( </a:t>
          </a:r>
          <a:r>
            <a:rPr lang="ar-IQ" sz="1600" b="1" baseline="0">
              <a:latin typeface="Arial" pitchFamily="34" charset="0"/>
              <a:cs typeface="Arial" pitchFamily="34" charset="0"/>
            </a:rPr>
            <a:t>5</a:t>
          </a:r>
          <a:r>
            <a:rPr lang="en-US" sz="1600" b="1" baseline="0">
              <a:latin typeface="Arial" pitchFamily="34" charset="0"/>
              <a:cs typeface="Arial" pitchFamily="34" charset="0"/>
            </a:rPr>
            <a:t> ) : The number of deaths due to traffic accidents recorded by scientific case for the year </a:t>
          </a:r>
          <a:r>
            <a:rPr lang="ar-IQ" sz="1600" b="1" baseline="0">
              <a:latin typeface="Arial" pitchFamily="34" charset="0"/>
              <a:cs typeface="Arial" pitchFamily="34" charset="0"/>
            </a:rPr>
            <a:t>2020</a:t>
          </a:r>
          <a:endParaRPr lang="en-US" sz="16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18</xdr:row>
      <xdr:rowOff>114300</xdr:rowOff>
    </xdr:from>
    <xdr:to>
      <xdr:col>16</xdr:col>
      <xdr:colOff>200025</xdr:colOff>
      <xdr:row>36</xdr:row>
      <xdr:rowOff>38100</xdr:rowOff>
    </xdr:to>
    <xdr:graphicFrame macro="">
      <xdr:nvGraphicFramePr>
        <xdr:cNvPr id="66083403" name="مخطط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39</xdr:row>
      <xdr:rowOff>47625</xdr:rowOff>
    </xdr:from>
    <xdr:to>
      <xdr:col>8</xdr:col>
      <xdr:colOff>790575</xdr:colOff>
      <xdr:row>56</xdr:row>
      <xdr:rowOff>47625</xdr:rowOff>
    </xdr:to>
    <xdr:graphicFrame macro="">
      <xdr:nvGraphicFramePr>
        <xdr:cNvPr id="11" name="مخطط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266700</xdr:colOff>
      <xdr:row>57</xdr:row>
      <xdr:rowOff>0</xdr:rowOff>
    </xdr:from>
    <xdr:to>
      <xdr:col>12</xdr:col>
      <xdr:colOff>28575</xdr:colOff>
      <xdr:row>76</xdr:row>
      <xdr:rowOff>0</xdr:rowOff>
    </xdr:to>
    <xdr:graphicFrame macro="">
      <xdr:nvGraphicFramePr>
        <xdr:cNvPr id="13" name="مخطط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295275</xdr:colOff>
      <xdr:row>79</xdr:row>
      <xdr:rowOff>57151</xdr:rowOff>
    </xdr:from>
    <xdr:to>
      <xdr:col>11</xdr:col>
      <xdr:colOff>590549</xdr:colOff>
      <xdr:row>96</xdr:row>
      <xdr:rowOff>104777</xdr:rowOff>
    </xdr:to>
    <xdr:graphicFrame macro="">
      <xdr:nvGraphicFramePr>
        <xdr:cNvPr id="12" name="مخطط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485774</xdr:colOff>
      <xdr:row>99</xdr:row>
      <xdr:rowOff>28575</xdr:rowOff>
    </xdr:from>
    <xdr:to>
      <xdr:col>11</xdr:col>
      <xdr:colOff>400049</xdr:colOff>
      <xdr:row>117</xdr:row>
      <xdr:rowOff>9525</xdr:rowOff>
    </xdr:to>
    <xdr:graphicFrame macro="">
      <xdr:nvGraphicFramePr>
        <xdr:cNvPr id="14" name="مخطط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600075</xdr:colOff>
      <xdr:row>18</xdr:row>
      <xdr:rowOff>52387</xdr:rowOff>
    </xdr:from>
    <xdr:to>
      <xdr:col>6</xdr:col>
      <xdr:colOff>723900</xdr:colOff>
      <xdr:row>35</xdr:row>
      <xdr:rowOff>42862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0.05208</cdr:x>
      <cdr:y>0.0191</cdr:y>
    </cdr:from>
    <cdr:to>
      <cdr:x>0.96875</cdr:x>
      <cdr:y>0.27951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8125" y="52387"/>
          <a:ext cx="4191000" cy="7143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ar-IQ" sz="1200" b="1"/>
            <a:t>شكل</a:t>
          </a:r>
          <a:r>
            <a:rPr lang="ar-IQ" sz="1200" b="1" baseline="0"/>
            <a:t> (1): عدد حوادث المرور المسجلة للسنوات (2016-2020)</a:t>
          </a:r>
        </a:p>
        <a:p xmlns:a="http://schemas.openxmlformats.org/drawingml/2006/main">
          <a:pPr algn="ctr"/>
          <a:r>
            <a:rPr lang="en-US" sz="1200" b="1" baseline="0"/>
            <a:t>Figuer(1): The Number of  traffic  assidents recorded For the years (</a:t>
          </a:r>
          <a:r>
            <a:rPr lang="ar-IQ" sz="1200" b="1" baseline="0"/>
            <a:t>2016</a:t>
          </a:r>
          <a:r>
            <a:rPr lang="en-US" sz="1200" b="1" baseline="0"/>
            <a:t> - </a:t>
          </a:r>
          <a:r>
            <a:rPr lang="ar-IQ" sz="1200" b="1" baseline="0"/>
            <a:t>2020</a:t>
          </a:r>
          <a:r>
            <a:rPr lang="en-US" sz="1200" b="1" baseline="0"/>
            <a:t>)</a:t>
          </a:r>
          <a:endParaRPr lang="en-US" sz="1200" b="1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0.02404</cdr:x>
      <cdr:y>0.03436</cdr:y>
    </cdr:from>
    <cdr:to>
      <cdr:x>0.93575</cdr:x>
      <cdr:y>0.1736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6030" y="180976"/>
          <a:ext cx="7433496" cy="733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ar-IQ" sz="1400" b="1"/>
            <a:t>شكل</a:t>
          </a:r>
          <a:r>
            <a:rPr lang="ar-IQ" sz="1400" b="1" baseline="0"/>
            <a:t> (1): عدد حوادث المرور المسجلة للسنوات (2016-2020)</a:t>
          </a:r>
        </a:p>
        <a:p xmlns:a="http://schemas.openxmlformats.org/drawingml/2006/main">
          <a:pPr algn="ctr"/>
          <a:r>
            <a:rPr lang="en-US" sz="1400" b="1" baseline="0"/>
            <a:t>Figuer(1): The Number of  traffic  assidents recorded For the years (</a:t>
          </a:r>
          <a:r>
            <a:rPr lang="ar-IQ" sz="1400" b="1" baseline="0"/>
            <a:t>2016</a:t>
          </a:r>
          <a:r>
            <a:rPr lang="en-US" sz="1400" b="1" baseline="0"/>
            <a:t> - </a:t>
          </a:r>
          <a:r>
            <a:rPr lang="ar-IQ" sz="1400" b="1" baseline="0"/>
            <a:t>2020</a:t>
          </a:r>
          <a:r>
            <a:rPr lang="en-US" sz="1400" b="1" baseline="0"/>
            <a:t>)</a:t>
          </a:r>
          <a:endParaRPr lang="en-US" sz="14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29</xdr:row>
      <xdr:rowOff>57150</xdr:rowOff>
    </xdr:from>
    <xdr:to>
      <xdr:col>3</xdr:col>
      <xdr:colOff>821944</xdr:colOff>
      <xdr:row>29</xdr:row>
      <xdr:rowOff>59944</xdr:rowOff>
    </xdr:to>
    <xdr:sp macro="" textlink="">
      <xdr:nvSpPr>
        <xdr:cNvPr id="58872327" name="Text Box 2"/>
        <xdr:cNvSpPr txBox="1">
          <a:spLocks noChangeArrowheads="1"/>
        </xdr:cNvSpPr>
      </xdr:nvSpPr>
      <xdr:spPr bwMode="auto">
        <a:xfrm>
          <a:off x="155047950" y="11877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17</xdr:row>
      <xdr:rowOff>47625</xdr:rowOff>
    </xdr:from>
    <xdr:to>
      <xdr:col>6</xdr:col>
      <xdr:colOff>504825</xdr:colOff>
      <xdr:row>17</xdr:row>
      <xdr:rowOff>200025</xdr:rowOff>
    </xdr:to>
    <xdr:sp macro="" textlink="">
      <xdr:nvSpPr>
        <xdr:cNvPr id="65948371" name="Text Box 14"/>
        <xdr:cNvSpPr txBox="1">
          <a:spLocks noChangeArrowheads="1"/>
        </xdr:cNvSpPr>
      </xdr:nvSpPr>
      <xdr:spPr bwMode="auto">
        <a:xfrm>
          <a:off x="144922875" y="5429250"/>
          <a:ext cx="2571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209550</xdr:colOff>
      <xdr:row>19</xdr:row>
      <xdr:rowOff>38100</xdr:rowOff>
    </xdr:from>
    <xdr:to>
      <xdr:col>6</xdr:col>
      <xdr:colOff>571500</xdr:colOff>
      <xdr:row>19</xdr:row>
      <xdr:rowOff>200025</xdr:rowOff>
    </xdr:to>
    <xdr:sp macro="" textlink="">
      <xdr:nvSpPr>
        <xdr:cNvPr id="65948373" name="Text Box 16"/>
        <xdr:cNvSpPr txBox="1">
          <a:spLocks noChangeArrowheads="1"/>
        </xdr:cNvSpPr>
      </xdr:nvSpPr>
      <xdr:spPr bwMode="auto">
        <a:xfrm>
          <a:off x="144856200" y="6257925"/>
          <a:ext cx="3619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123825</xdr:rowOff>
    </xdr:from>
    <xdr:to>
      <xdr:col>1</xdr:col>
      <xdr:colOff>76200</xdr:colOff>
      <xdr:row>25</xdr:row>
      <xdr:rowOff>9525</xdr:rowOff>
    </xdr:to>
    <xdr:sp macro="" textlink="">
      <xdr:nvSpPr>
        <xdr:cNvPr id="65948374" name="Text Box 19"/>
        <xdr:cNvSpPr txBox="1">
          <a:spLocks noChangeArrowheads="1"/>
        </xdr:cNvSpPr>
      </xdr:nvSpPr>
      <xdr:spPr bwMode="auto">
        <a:xfrm>
          <a:off x="150733125" y="809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142875</xdr:colOff>
      <xdr:row>27</xdr:row>
      <xdr:rowOff>0</xdr:rowOff>
    </xdr:from>
    <xdr:to>
      <xdr:col>15</xdr:col>
      <xdr:colOff>304800</xdr:colOff>
      <xdr:row>31</xdr:row>
      <xdr:rowOff>114300</xdr:rowOff>
    </xdr:to>
    <xdr:sp macro="" textlink="">
      <xdr:nvSpPr>
        <xdr:cNvPr id="65948375" name="Text Box 2"/>
        <xdr:cNvSpPr txBox="1">
          <a:spLocks noChangeArrowheads="1"/>
        </xdr:cNvSpPr>
      </xdr:nvSpPr>
      <xdr:spPr bwMode="auto">
        <a:xfrm>
          <a:off x="144141825" y="8915400"/>
          <a:ext cx="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-6772275</xdr:colOff>
      <xdr:row>18</xdr:row>
      <xdr:rowOff>180975</xdr:rowOff>
    </xdr:from>
    <xdr:to>
      <xdr:col>0</xdr:col>
      <xdr:colOff>-2200275</xdr:colOff>
      <xdr:row>35</xdr:row>
      <xdr:rowOff>19050</xdr:rowOff>
    </xdr:to>
    <xdr:graphicFrame macro="">
      <xdr:nvGraphicFramePr>
        <xdr:cNvPr id="6594837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-5410200</xdr:colOff>
      <xdr:row>35</xdr:row>
      <xdr:rowOff>38100</xdr:rowOff>
    </xdr:from>
    <xdr:to>
      <xdr:col>0</xdr:col>
      <xdr:colOff>-838200</xdr:colOff>
      <xdr:row>54</xdr:row>
      <xdr:rowOff>28575</xdr:rowOff>
    </xdr:to>
    <xdr:graphicFrame macro="">
      <xdr:nvGraphicFramePr>
        <xdr:cNvPr id="65948377" name="مخطط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124</xdr:col>
      <xdr:colOff>281995</xdr:colOff>
      <xdr:row>24</xdr:row>
      <xdr:rowOff>171450</xdr:rowOff>
    </xdr:from>
    <xdr:ext cx="194453" cy="259118"/>
    <xdr:sp macro="" textlink="">
      <xdr:nvSpPr>
        <xdr:cNvPr id="14" name="مربع نص 13"/>
        <xdr:cNvSpPr txBox="1"/>
      </xdr:nvSpPr>
      <xdr:spPr>
        <a:xfrm>
          <a:off x="152380950" y="7496175"/>
          <a:ext cx="1847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twoCellAnchor>
    <xdr:from>
      <xdr:col>0</xdr:col>
      <xdr:colOff>152400</xdr:colOff>
      <xdr:row>24</xdr:row>
      <xdr:rowOff>238125</xdr:rowOff>
    </xdr:from>
    <xdr:to>
      <xdr:col>6</xdr:col>
      <xdr:colOff>1397000</xdr:colOff>
      <xdr:row>52</xdr:row>
      <xdr:rowOff>79375</xdr:rowOff>
    </xdr:to>
    <xdr:graphicFrame macro="">
      <xdr:nvGraphicFramePr>
        <xdr:cNvPr id="12" name="مخطط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0.01846</cdr:y>
    </cdr:from>
    <cdr:to>
      <cdr:x>0.99175</cdr:x>
      <cdr:y>0.19953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0" y="95250"/>
          <a:ext cx="8429354" cy="9342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ar-SA" sz="1400" b="1">
              <a:latin typeface="Arial" pitchFamily="34" charset="0"/>
              <a:cs typeface="Arial" pitchFamily="34" charset="0"/>
            </a:rPr>
            <a:t>شكل  ( </a:t>
          </a:r>
          <a:r>
            <a:rPr lang="ar-IQ" sz="1400" b="1">
              <a:latin typeface="Arial" pitchFamily="34" charset="0"/>
              <a:cs typeface="Arial" pitchFamily="34" charset="0"/>
            </a:rPr>
            <a:t>2</a:t>
          </a:r>
          <a:r>
            <a:rPr lang="ar-SA" sz="1400" b="1">
              <a:latin typeface="Arial" pitchFamily="34" charset="0"/>
              <a:cs typeface="Arial" pitchFamily="34" charset="0"/>
            </a:rPr>
            <a:t> ) : عدد الحوادث المسجلة حسب المحافظة لسنة </a:t>
          </a:r>
          <a:r>
            <a:rPr lang="ar-IQ" sz="1400" b="1">
              <a:latin typeface="Arial" pitchFamily="34" charset="0"/>
              <a:cs typeface="Arial" pitchFamily="34" charset="0"/>
            </a:rPr>
            <a:t>2020</a:t>
          </a:r>
          <a:r>
            <a:rPr lang="ar-SA" sz="140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r>
            <a:rPr lang="en-US" sz="1200" b="1">
              <a:latin typeface="Arial" pitchFamily="34" charset="0"/>
              <a:cs typeface="Arial" pitchFamily="34" charset="0"/>
            </a:rPr>
            <a:t>Figure (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2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): The Number of accidents recorded by the governorat  for the year </a:t>
          </a:r>
        </a:p>
        <a:p xmlns:a="http://schemas.openxmlformats.org/drawingml/2006/main">
          <a:pPr algn="ctr"/>
          <a:r>
            <a:rPr lang="en-US" sz="1200" b="1" baseline="0">
              <a:latin typeface="Arial" pitchFamily="34" charset="0"/>
              <a:cs typeface="Arial" pitchFamily="34" charset="0"/>
            </a:rPr>
            <a:t>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2020</a:t>
          </a:r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104775</xdr:rowOff>
    </xdr:from>
    <xdr:to>
      <xdr:col>2</xdr:col>
      <xdr:colOff>9525</xdr:colOff>
      <xdr:row>7</xdr:row>
      <xdr:rowOff>0</xdr:rowOff>
    </xdr:to>
    <xdr:sp macro="" textlink="">
      <xdr:nvSpPr>
        <xdr:cNvPr id="64438783" name="Text Box 1"/>
        <xdr:cNvSpPr txBox="1">
          <a:spLocks noChangeArrowheads="1"/>
        </xdr:cNvSpPr>
      </xdr:nvSpPr>
      <xdr:spPr bwMode="auto">
        <a:xfrm flipH="1">
          <a:off x="155067000" y="1533525"/>
          <a:ext cx="485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247650</xdr:colOff>
      <xdr:row>6</xdr:row>
      <xdr:rowOff>104775</xdr:rowOff>
    </xdr:from>
    <xdr:to>
      <xdr:col>1</xdr:col>
      <xdr:colOff>9525</xdr:colOff>
      <xdr:row>7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 flipH="1">
          <a:off x="9988057875" y="2447925"/>
          <a:ext cx="5524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47626</xdr:colOff>
      <xdr:row>5</xdr:row>
      <xdr:rowOff>200025</xdr:rowOff>
    </xdr:from>
    <xdr:to>
      <xdr:col>2</xdr:col>
      <xdr:colOff>685801</xdr:colOff>
      <xdr:row>6</xdr:row>
      <xdr:rowOff>323851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9984628874" y="1790700"/>
          <a:ext cx="638175" cy="485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27432" bIns="0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(</a:t>
          </a:r>
          <a:r>
            <a:rPr lang="en-US" sz="14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17 - 6)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174626</xdr:colOff>
      <xdr:row>1</xdr:row>
      <xdr:rowOff>0</xdr:rowOff>
    </xdr:from>
    <xdr:to>
      <xdr:col>11</xdr:col>
      <xdr:colOff>1111251</xdr:colOff>
      <xdr:row>39</xdr:row>
      <xdr:rowOff>95250</xdr:rowOff>
    </xdr:to>
    <xdr:graphicFrame macro="">
      <xdr:nvGraphicFramePr>
        <xdr:cNvPr id="6" name="مخطط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79375</xdr:colOff>
      <xdr:row>41</xdr:row>
      <xdr:rowOff>79376</xdr:rowOff>
    </xdr:from>
    <xdr:to>
      <xdr:col>11</xdr:col>
      <xdr:colOff>1000125</xdr:colOff>
      <xdr:row>71</xdr:row>
      <xdr:rowOff>79376</xdr:rowOff>
    </xdr:to>
    <xdr:graphicFrame macro="">
      <xdr:nvGraphicFramePr>
        <xdr:cNvPr id="11" name="مخطط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0.99506</cdr:x>
      <cdr:y>0.11013</cdr:y>
    </cdr:to>
    <cdr:sp macro="" textlink="">
      <cdr:nvSpPr>
        <cdr:cNvPr id="2" name="مربع نص 5"/>
        <cdr:cNvSpPr txBox="1"/>
      </cdr:nvSpPr>
      <cdr:spPr>
        <a:xfrm xmlns:a="http://schemas.openxmlformats.org/drawingml/2006/main">
          <a:off x="0" y="0"/>
          <a:ext cx="9588500" cy="79375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ar-SA" sz="1400" b="1">
              <a:latin typeface="Arial" pitchFamily="34" charset="0"/>
              <a:cs typeface="Arial" pitchFamily="34" charset="0"/>
            </a:rPr>
            <a:t>شكل ( </a:t>
          </a:r>
          <a:r>
            <a:rPr lang="en-US" sz="1400" b="1">
              <a:latin typeface="Arial" pitchFamily="34" charset="0"/>
              <a:cs typeface="Arial" pitchFamily="34" charset="0"/>
            </a:rPr>
            <a:t>3</a:t>
          </a:r>
          <a:r>
            <a:rPr lang="ar-SA" sz="1400" b="1">
              <a:latin typeface="Arial" pitchFamily="34" charset="0"/>
              <a:cs typeface="Arial" pitchFamily="34" charset="0"/>
            </a:rPr>
            <a:t>)</a:t>
          </a:r>
          <a:r>
            <a:rPr lang="ar-SA" sz="1400" b="1" baseline="0">
              <a:latin typeface="Arial" pitchFamily="34" charset="0"/>
              <a:cs typeface="Arial" pitchFamily="34" charset="0"/>
            </a:rPr>
            <a:t> : عدد السواق المشتركين في حوادث المرور المسجلة حسب المحافظة لسنة </a:t>
          </a:r>
          <a:r>
            <a:rPr lang="ar-IQ" sz="1400" b="1" baseline="0">
              <a:latin typeface="Arial" pitchFamily="34" charset="0"/>
              <a:cs typeface="Arial" pitchFamily="34" charset="0"/>
            </a:rPr>
            <a:t>2020</a:t>
          </a:r>
          <a:endParaRPr lang="ar-SA" sz="1400" baseline="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 rtl="1"/>
          <a:r>
            <a:rPr lang="ar-IQ" sz="1400" b="1" baseline="0">
              <a:latin typeface="Arial" pitchFamily="34" charset="0"/>
              <a:cs typeface="Arial" pitchFamily="34" charset="0"/>
            </a:rPr>
            <a:t>2020</a:t>
          </a:r>
          <a:r>
            <a:rPr lang="en-US" sz="1400" b="1" baseline="0">
              <a:latin typeface="Arial" pitchFamily="34" charset="0"/>
              <a:cs typeface="Arial" pitchFamily="34" charset="0"/>
            </a:rPr>
            <a:t>Figure ( 3 ) : The Number of drivers involed in traffic accidents recorded by governorate for  the years </a:t>
          </a:r>
          <a:endParaRPr lang="en-US" sz="14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81;&#1608;&#1575;&#1583;&#1579;%20&#1575;&#1604;&#1605;&#1585;&#1608;&#1585;/&#1593;&#1605;&#1604;%20&#1578;&#1602;&#1585;&#1610;&#1585;%20&#1581;&#1608;&#1575;&#1583;&#1579;%20&#1575;&#1604;&#1605;&#1585;&#1608;&#1585;%202021/&#1578;&#1602;&#1585;&#1610;&#1585;%20&#1581;&#1608;&#1575;&#1583;&#1579;%20&#1575;&#1604;&#1605;&#1585;&#1608;&#1585;%202021%20&#1575;&#1604;&#1580;&#1575;&#1610;&#1607;%20&#1605;&#1606;%20&#1575;&#1604;&#1605;&#1585;&#1608;&#1585;%20&#1575;&#1604;&#1593;&#1575;&#1605;&#1607;%20&#1576;&#1578;&#1575;&#1585;&#1610;&#1582;%2031-1-2021/&#1580;&#1583;&#1575;&#1608;&#1604;%20&#1581;&#1608;&#1575;&#1583;&#1579;%20&#1575;&#1604;&#1605;&#1585;&#1608;&#1585;%20&#1604;&#1587;&#1606;&#1577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2"/>
      <sheetName val="ورقة5"/>
      <sheetName val="ورقة4"/>
      <sheetName val="ج 2 ت 5 "/>
      <sheetName val="ج 1 "/>
      <sheetName val="ج 2 ت 5  (2)"/>
      <sheetName val="ج 3 ت 6"/>
      <sheetName val="ج 2 "/>
      <sheetName val="جدول 3 ت1"/>
      <sheetName val="تابع ج 3 ت 2  "/>
      <sheetName val="تابع ج 3 ت 3"/>
      <sheetName val="تابع ج 3 ت 4"/>
      <sheetName val="تابع ج 3 ت 5  "/>
      <sheetName val="جدول رقم 4 ت 1  "/>
      <sheetName val="تابع ج 4 ت 2"/>
      <sheetName val="تابع ج 4 تت 3"/>
      <sheetName val="تابع ج 4  ت 4"/>
      <sheetName val="ج 5 "/>
      <sheetName val="ج 6 "/>
      <sheetName val="ج 7"/>
      <sheetName val="ج 8 "/>
      <sheetName val="ج 9  "/>
      <sheetName val="ج 10 "/>
      <sheetName val="ج 11ت 1 "/>
      <sheetName val="تابع 11 ت 2"/>
      <sheetName val=" جدول 12 "/>
      <sheetName val="جدول 13"/>
      <sheetName val="جدول فارع"/>
      <sheetName val="جدول 14 "/>
      <sheetName val="ج 15 "/>
      <sheetName val="جدول 16 "/>
      <sheetName val="جدول 17 "/>
      <sheetName val=" ج 18 "/>
      <sheetName val="ج 19 "/>
      <sheetName val="ج 20ت 1"/>
      <sheetName val="تابع 20 ت 2"/>
      <sheetName val="ج 21 ت 1"/>
      <sheetName val="تابع 21 ت 2"/>
      <sheetName val="ج 22 "/>
      <sheetName val="جدول 23 "/>
      <sheetName val="ج 24 "/>
      <sheetName val="ورقة1"/>
      <sheetName val="ج 25"/>
      <sheetName val="ج 26 "/>
      <sheetName val="ج 27 "/>
      <sheetName val="تابع ج 26 جديد"/>
      <sheetName val="ج 28 ت 1 "/>
      <sheetName val="تابع ج 28 ت 2 "/>
      <sheetName val="تابع ج 28 ت 3"/>
      <sheetName val="ورقة3"/>
      <sheetName val="ج 3 جدي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M13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22860" rIns="27432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22860" rIns="27432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rightToLeft="1" workbookViewId="0">
      <selection activeCell="B14" sqref="B14:F21"/>
    </sheetView>
  </sheetViews>
  <sheetFormatPr defaultRowHeight="12.75" x14ac:dyDescent="0.2"/>
  <cols>
    <col min="1" max="1" width="21.28515625" customWidth="1"/>
    <col min="2" max="2" width="18.7109375" customWidth="1"/>
    <col min="3" max="3" width="18" customWidth="1"/>
    <col min="4" max="4" width="17.28515625" customWidth="1"/>
    <col min="5" max="5" width="17.5703125" customWidth="1"/>
    <col min="6" max="6" width="17.140625" customWidth="1"/>
    <col min="7" max="7" width="20.85546875" customWidth="1"/>
  </cols>
  <sheetData>
    <row r="1" spans="1:7" ht="30" customHeight="1" x14ac:dyDescent="0.2">
      <c r="A1" s="880" t="s">
        <v>563</v>
      </c>
      <c r="B1" s="880"/>
      <c r="C1" s="880"/>
      <c r="D1" s="880"/>
      <c r="E1" s="880"/>
      <c r="F1" s="880"/>
      <c r="G1" s="880"/>
    </row>
    <row r="2" spans="1:7" ht="24.75" customHeight="1" x14ac:dyDescent="0.2">
      <c r="A2" s="881"/>
      <c r="B2" s="881"/>
      <c r="C2" s="881"/>
      <c r="D2" s="881"/>
      <c r="E2" s="881"/>
      <c r="F2" s="881"/>
      <c r="G2" s="881"/>
    </row>
    <row r="3" spans="1:7" s="114" customFormat="1" ht="24.75" customHeight="1" thickBot="1" x14ac:dyDescent="0.25">
      <c r="A3" s="59" t="s">
        <v>461</v>
      </c>
      <c r="B3" s="115"/>
      <c r="C3" s="115"/>
      <c r="D3" s="115"/>
      <c r="E3" s="115"/>
      <c r="F3" s="35"/>
      <c r="G3" s="60" t="s">
        <v>459</v>
      </c>
    </row>
    <row r="4" spans="1:7" ht="39.950000000000003" customHeight="1" thickTop="1" thickBot="1" x14ac:dyDescent="0.25">
      <c r="A4" s="874" t="s">
        <v>14</v>
      </c>
      <c r="B4" s="882" t="s">
        <v>561</v>
      </c>
      <c r="C4" s="883"/>
      <c r="D4" s="883"/>
      <c r="E4" s="884"/>
      <c r="F4" s="872" t="s">
        <v>9</v>
      </c>
      <c r="G4" s="877" t="s">
        <v>367</v>
      </c>
    </row>
    <row r="5" spans="1:7" ht="39.950000000000003" customHeight="1" thickTop="1" thickBot="1" x14ac:dyDescent="0.25">
      <c r="A5" s="875"/>
      <c r="B5" s="885" t="s">
        <v>562</v>
      </c>
      <c r="C5" s="886"/>
      <c r="D5" s="886"/>
      <c r="E5" s="887"/>
      <c r="F5" s="873"/>
      <c r="G5" s="878"/>
    </row>
    <row r="6" spans="1:7" s="114" customFormat="1" ht="39.950000000000003" customHeight="1" thickTop="1" thickBot="1" x14ac:dyDescent="0.25">
      <c r="A6" s="875"/>
      <c r="B6" s="136" t="s">
        <v>69</v>
      </c>
      <c r="C6" s="122" t="s">
        <v>559</v>
      </c>
      <c r="D6" s="122" t="s">
        <v>560</v>
      </c>
      <c r="E6" s="137" t="s">
        <v>42</v>
      </c>
      <c r="F6" s="870" t="s">
        <v>140</v>
      </c>
      <c r="G6" s="878"/>
    </row>
    <row r="7" spans="1:7" s="114" customFormat="1" ht="39.950000000000003" customHeight="1" thickTop="1" thickBot="1" x14ac:dyDescent="0.25">
      <c r="A7" s="876"/>
      <c r="B7" s="116" t="s">
        <v>333</v>
      </c>
      <c r="C7" s="116" t="s">
        <v>334</v>
      </c>
      <c r="D7" s="116" t="s">
        <v>335</v>
      </c>
      <c r="E7" s="116" t="s">
        <v>144</v>
      </c>
      <c r="F7" s="871"/>
      <c r="G7" s="879"/>
    </row>
    <row r="8" spans="1:7" ht="45" customHeight="1" thickTop="1" x14ac:dyDescent="0.2">
      <c r="A8" s="128" t="s">
        <v>16</v>
      </c>
      <c r="B8" s="129">
        <v>117</v>
      </c>
      <c r="C8" s="129">
        <v>45</v>
      </c>
      <c r="D8" s="129">
        <v>68</v>
      </c>
      <c r="E8" s="129">
        <v>2</v>
      </c>
      <c r="F8" s="129">
        <f t="shared" ref="F8:F20" si="0">SUM(B8:E8)</f>
        <v>232</v>
      </c>
      <c r="G8" s="130" t="s">
        <v>369</v>
      </c>
    </row>
    <row r="9" spans="1:7" ht="45" customHeight="1" x14ac:dyDescent="0.3">
      <c r="A9" s="131" t="s">
        <v>1</v>
      </c>
      <c r="B9" s="132">
        <v>318</v>
      </c>
      <c r="C9" s="132">
        <v>66</v>
      </c>
      <c r="D9" s="132">
        <v>182</v>
      </c>
      <c r="E9" s="132">
        <v>113</v>
      </c>
      <c r="F9" s="132">
        <f t="shared" si="0"/>
        <v>679</v>
      </c>
      <c r="G9" s="133" t="s">
        <v>382</v>
      </c>
    </row>
    <row r="10" spans="1:7" ht="45" customHeight="1" x14ac:dyDescent="0.3">
      <c r="A10" s="131" t="s">
        <v>10</v>
      </c>
      <c r="B10" s="132">
        <v>75</v>
      </c>
      <c r="C10" s="132">
        <v>33</v>
      </c>
      <c r="D10" s="132">
        <v>54</v>
      </c>
      <c r="E10" s="132" t="s">
        <v>451</v>
      </c>
      <c r="F10" s="132">
        <f t="shared" si="0"/>
        <v>162</v>
      </c>
      <c r="G10" s="133" t="s">
        <v>370</v>
      </c>
    </row>
    <row r="11" spans="1:7" ht="45" customHeight="1" x14ac:dyDescent="0.3">
      <c r="A11" s="131" t="s">
        <v>188</v>
      </c>
      <c r="B11" s="132">
        <v>453</v>
      </c>
      <c r="C11" s="132">
        <v>82</v>
      </c>
      <c r="D11" s="132">
        <v>480</v>
      </c>
      <c r="E11" s="132" t="s">
        <v>451</v>
      </c>
      <c r="F11" s="132">
        <f t="shared" si="0"/>
        <v>1015</v>
      </c>
      <c r="G11" s="133" t="s">
        <v>371</v>
      </c>
    </row>
    <row r="12" spans="1:7" ht="45" customHeight="1" x14ac:dyDescent="0.2">
      <c r="A12" s="131" t="s">
        <v>3</v>
      </c>
      <c r="B12" s="134">
        <v>419</v>
      </c>
      <c r="C12" s="134">
        <v>101</v>
      </c>
      <c r="D12" s="134">
        <v>310</v>
      </c>
      <c r="E12" s="134" t="s">
        <v>451</v>
      </c>
      <c r="F12" s="134">
        <f t="shared" si="0"/>
        <v>830</v>
      </c>
      <c r="G12" s="133" t="s">
        <v>372</v>
      </c>
    </row>
    <row r="13" spans="1:7" ht="45" customHeight="1" x14ac:dyDescent="0.2">
      <c r="A13" s="131" t="s">
        <v>4</v>
      </c>
      <c r="B13" s="134">
        <v>243</v>
      </c>
      <c r="C13" s="134">
        <v>17</v>
      </c>
      <c r="D13" s="134">
        <v>310</v>
      </c>
      <c r="E13" s="134" t="s">
        <v>451</v>
      </c>
      <c r="F13" s="134">
        <f t="shared" si="0"/>
        <v>570</v>
      </c>
      <c r="G13" s="133" t="s">
        <v>373</v>
      </c>
    </row>
    <row r="14" spans="1:7" ht="45" customHeight="1" x14ac:dyDescent="0.2">
      <c r="A14" s="131" t="s">
        <v>557</v>
      </c>
      <c r="B14" s="134">
        <v>534</v>
      </c>
      <c r="C14" s="134">
        <v>57</v>
      </c>
      <c r="D14" s="134">
        <v>466</v>
      </c>
      <c r="E14" s="134" t="s">
        <v>451</v>
      </c>
      <c r="F14" s="134">
        <f t="shared" si="0"/>
        <v>1057</v>
      </c>
      <c r="G14" s="135" t="s">
        <v>374</v>
      </c>
    </row>
    <row r="15" spans="1:7" s="114" customFormat="1" ht="45" customHeight="1" x14ac:dyDescent="0.2">
      <c r="A15" s="131" t="s">
        <v>86</v>
      </c>
      <c r="B15" s="134">
        <v>449</v>
      </c>
      <c r="C15" s="134">
        <v>106</v>
      </c>
      <c r="D15" s="134">
        <v>247</v>
      </c>
      <c r="E15" s="134">
        <v>67</v>
      </c>
      <c r="F15" s="134">
        <f t="shared" si="0"/>
        <v>869</v>
      </c>
      <c r="G15" s="133" t="s">
        <v>375</v>
      </c>
    </row>
    <row r="16" spans="1:7" s="114" customFormat="1" ht="45" customHeight="1" x14ac:dyDescent="0.2">
      <c r="A16" s="131" t="s">
        <v>12</v>
      </c>
      <c r="B16" s="134">
        <v>230</v>
      </c>
      <c r="C16" s="134">
        <v>46</v>
      </c>
      <c r="D16" s="134">
        <v>125</v>
      </c>
      <c r="E16" s="134" t="s">
        <v>451</v>
      </c>
      <c r="F16" s="134">
        <f t="shared" si="0"/>
        <v>401</v>
      </c>
      <c r="G16" s="133" t="s">
        <v>376</v>
      </c>
    </row>
    <row r="17" spans="1:7" s="114" customFormat="1" ht="45" customHeight="1" x14ac:dyDescent="0.2">
      <c r="A17" s="131" t="s">
        <v>110</v>
      </c>
      <c r="B17" s="134">
        <v>441</v>
      </c>
      <c r="C17" s="134">
        <v>106</v>
      </c>
      <c r="D17" s="134">
        <v>249</v>
      </c>
      <c r="E17" s="134" t="s">
        <v>451</v>
      </c>
      <c r="F17" s="134">
        <f t="shared" si="0"/>
        <v>796</v>
      </c>
      <c r="G17" s="133" t="s">
        <v>377</v>
      </c>
    </row>
    <row r="18" spans="1:7" s="114" customFormat="1" ht="45" customHeight="1" x14ac:dyDescent="0.2">
      <c r="A18" s="131" t="s">
        <v>558</v>
      </c>
      <c r="B18" s="134">
        <v>384</v>
      </c>
      <c r="C18" s="134">
        <v>132</v>
      </c>
      <c r="D18" s="134">
        <v>239</v>
      </c>
      <c r="E18" s="134">
        <v>1</v>
      </c>
      <c r="F18" s="134">
        <f t="shared" si="0"/>
        <v>756</v>
      </c>
      <c r="G18" s="133" t="s">
        <v>378</v>
      </c>
    </row>
    <row r="19" spans="1:7" s="114" customFormat="1" ht="45" customHeight="1" x14ac:dyDescent="0.2">
      <c r="A19" s="131" t="s">
        <v>7</v>
      </c>
      <c r="B19" s="134">
        <v>124</v>
      </c>
      <c r="C19" s="134">
        <v>46</v>
      </c>
      <c r="D19" s="134">
        <v>97</v>
      </c>
      <c r="E19" s="134">
        <v>10</v>
      </c>
      <c r="F19" s="134">
        <f t="shared" si="0"/>
        <v>277</v>
      </c>
      <c r="G19" s="133" t="s">
        <v>379</v>
      </c>
    </row>
    <row r="20" spans="1:7" s="114" customFormat="1" ht="45" customHeight="1" thickBot="1" x14ac:dyDescent="0.25">
      <c r="A20" s="117" t="s">
        <v>8</v>
      </c>
      <c r="B20" s="119">
        <v>659</v>
      </c>
      <c r="C20" s="119">
        <v>81</v>
      </c>
      <c r="D20" s="119">
        <v>440</v>
      </c>
      <c r="E20" s="119" t="s">
        <v>451</v>
      </c>
      <c r="F20" s="119">
        <f t="shared" si="0"/>
        <v>1180</v>
      </c>
      <c r="G20" s="61" t="s">
        <v>380</v>
      </c>
    </row>
    <row r="21" spans="1:7" ht="45" customHeight="1" thickTop="1" thickBot="1" x14ac:dyDescent="0.25">
      <c r="A21" s="118" t="s">
        <v>9</v>
      </c>
      <c r="B21" s="123">
        <f>SUM(B8:B20)</f>
        <v>4446</v>
      </c>
      <c r="C21" s="123">
        <f>SUM(C8:C20)</f>
        <v>918</v>
      </c>
      <c r="D21" s="123">
        <f>SUM(D8:D20)</f>
        <v>3267</v>
      </c>
      <c r="E21" s="123">
        <f>SUM(E8:E20)</f>
        <v>193</v>
      </c>
      <c r="F21" s="123">
        <f>SUM(F8:F20)</f>
        <v>8824</v>
      </c>
      <c r="G21" s="125" t="s">
        <v>140</v>
      </c>
    </row>
    <row r="22" spans="1:7" ht="14.25" customHeight="1" thickTop="1" x14ac:dyDescent="0.2">
      <c r="G22" s="124"/>
    </row>
  </sheetData>
  <mergeCells count="8">
    <mergeCell ref="F6:F7"/>
    <mergeCell ref="F4:F5"/>
    <mergeCell ref="A4:A7"/>
    <mergeCell ref="G4:G7"/>
    <mergeCell ref="A1:G1"/>
    <mergeCell ref="A2:G2"/>
    <mergeCell ref="B4:E4"/>
    <mergeCell ref="B5:E5"/>
  </mergeCells>
  <printOptions horizontalCentered="1"/>
  <pageMargins left="0.7" right="0.7" top="1.39" bottom="0.84" header="0.96" footer="0.43"/>
  <pageSetup paperSize="9" scale="68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38"/>
  <sheetViews>
    <sheetView rightToLeft="1" view="pageBreakPreview" topLeftCell="A22" zoomScale="60" zoomScaleNormal="100" workbookViewId="0">
      <selection activeCell="W24" sqref="W24"/>
    </sheetView>
  </sheetViews>
  <sheetFormatPr defaultRowHeight="12.75" x14ac:dyDescent="0.2"/>
  <cols>
    <col min="1" max="1" width="25.85546875" style="161" customWidth="1"/>
    <col min="2" max="2" width="24.85546875" style="161" customWidth="1"/>
    <col min="3" max="3" width="11.7109375" style="161" customWidth="1"/>
    <col min="4" max="4" width="10.28515625" style="161" customWidth="1"/>
    <col min="5" max="5" width="11.7109375" style="161" customWidth="1"/>
    <col min="6" max="6" width="13.42578125" style="161" customWidth="1"/>
    <col min="7" max="7" width="16.140625" style="161" customWidth="1"/>
    <col min="8" max="8" width="10.7109375" style="161" customWidth="1"/>
    <col min="9" max="9" width="11.28515625" style="161" customWidth="1"/>
    <col min="10" max="10" width="12.85546875" style="161" customWidth="1"/>
    <col min="11" max="11" width="13.140625" style="161" customWidth="1"/>
    <col min="12" max="12" width="16.7109375" style="161" customWidth="1"/>
    <col min="13" max="13" width="11.7109375" style="161" customWidth="1"/>
    <col min="14" max="14" width="9.85546875" style="161" customWidth="1"/>
    <col min="15" max="15" width="9.7109375" style="161" customWidth="1"/>
    <col min="16" max="16" width="12.28515625" style="161" customWidth="1"/>
    <col min="17" max="17" width="13.5703125" style="161" customWidth="1"/>
    <col min="18" max="18" width="15.5703125" style="161" customWidth="1"/>
    <col min="19" max="19" width="22.42578125" style="161" customWidth="1"/>
    <col min="20" max="22" width="9.140625" style="161"/>
    <col min="23" max="23" width="14.7109375" style="161" customWidth="1"/>
    <col min="24" max="16384" width="9.140625" style="161"/>
  </cols>
  <sheetData>
    <row r="1" spans="1:23" ht="36" customHeight="1" x14ac:dyDescent="0.2">
      <c r="A1" s="1057" t="s">
        <v>772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  <c r="Q1" s="1057"/>
      <c r="R1" s="1057"/>
      <c r="S1" s="1057"/>
    </row>
    <row r="2" spans="1:23" ht="50.25" customHeight="1" x14ac:dyDescent="0.2">
      <c r="A2" s="993" t="s">
        <v>774</v>
      </c>
      <c r="B2" s="993"/>
      <c r="C2" s="993"/>
      <c r="D2" s="993"/>
      <c r="E2" s="993"/>
      <c r="F2" s="993"/>
      <c r="G2" s="993"/>
      <c r="H2" s="993"/>
      <c r="I2" s="993"/>
      <c r="J2" s="993"/>
      <c r="K2" s="993"/>
      <c r="L2" s="993"/>
      <c r="M2" s="993"/>
      <c r="N2" s="993"/>
      <c r="O2" s="993"/>
      <c r="P2" s="993"/>
      <c r="Q2" s="993"/>
      <c r="R2" s="993"/>
      <c r="S2" s="993"/>
    </row>
    <row r="3" spans="1:23" ht="56.25" customHeight="1" thickBot="1" x14ac:dyDescent="0.4">
      <c r="A3" s="382" t="s">
        <v>693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3"/>
      <c r="O3" s="383"/>
      <c r="P3" s="383"/>
      <c r="Q3" s="382"/>
      <c r="R3" s="1048" t="s">
        <v>751</v>
      </c>
      <c r="S3" s="1048"/>
    </row>
    <row r="4" spans="1:23" ht="38.25" customHeight="1" thickTop="1" thickBot="1" x14ac:dyDescent="0.25">
      <c r="A4" s="1027" t="s">
        <v>14</v>
      </c>
      <c r="B4" s="1030" t="s">
        <v>30</v>
      </c>
      <c r="C4" s="1002" t="s">
        <v>326</v>
      </c>
      <c r="D4" s="1002"/>
      <c r="E4" s="1002"/>
      <c r="F4" s="1003"/>
      <c r="G4" s="994" t="s">
        <v>9</v>
      </c>
      <c r="H4" s="1004" t="s">
        <v>276</v>
      </c>
      <c r="I4" s="1005"/>
      <c r="J4" s="1005"/>
      <c r="K4" s="1006"/>
      <c r="L4" s="994" t="s">
        <v>9</v>
      </c>
      <c r="M4" s="1004" t="s">
        <v>342</v>
      </c>
      <c r="N4" s="1005"/>
      <c r="O4" s="1005"/>
      <c r="P4" s="1005"/>
      <c r="Q4" s="1005"/>
      <c r="R4" s="1005"/>
      <c r="S4" s="985" t="s">
        <v>551</v>
      </c>
    </row>
    <row r="5" spans="1:23" ht="39" customHeight="1" thickTop="1" thickBot="1" x14ac:dyDescent="0.25">
      <c r="A5" s="1028"/>
      <c r="B5" s="1031"/>
      <c r="C5" s="1021" t="s">
        <v>327</v>
      </c>
      <c r="D5" s="1021"/>
      <c r="E5" s="1021"/>
      <c r="F5" s="1022"/>
      <c r="G5" s="995"/>
      <c r="H5" s="1020" t="s">
        <v>328</v>
      </c>
      <c r="I5" s="1021"/>
      <c r="J5" s="1021"/>
      <c r="K5" s="1022"/>
      <c r="L5" s="995"/>
      <c r="M5" s="1020" t="s">
        <v>329</v>
      </c>
      <c r="N5" s="1021"/>
      <c r="O5" s="1021"/>
      <c r="P5" s="1021"/>
      <c r="Q5" s="1021"/>
      <c r="R5" s="1022"/>
      <c r="S5" s="1024"/>
    </row>
    <row r="6" spans="1:23" ht="39.75" customHeight="1" thickBot="1" x14ac:dyDescent="0.25">
      <c r="A6" s="1028" t="s">
        <v>367</v>
      </c>
      <c r="B6" s="379" t="s">
        <v>550</v>
      </c>
      <c r="C6" s="505" t="s">
        <v>17</v>
      </c>
      <c r="D6" s="505" t="s">
        <v>18</v>
      </c>
      <c r="E6" s="505" t="s">
        <v>330</v>
      </c>
      <c r="F6" s="506" t="s">
        <v>20</v>
      </c>
      <c r="G6" s="995" t="s">
        <v>140</v>
      </c>
      <c r="H6" s="505" t="s">
        <v>331</v>
      </c>
      <c r="I6" s="505" t="s">
        <v>332</v>
      </c>
      <c r="J6" s="505" t="s">
        <v>67</v>
      </c>
      <c r="K6" s="506" t="s">
        <v>68</v>
      </c>
      <c r="L6" s="995" t="s">
        <v>140</v>
      </c>
      <c r="M6" s="505" t="s">
        <v>37</v>
      </c>
      <c r="N6" s="505" t="s">
        <v>38</v>
      </c>
      <c r="O6" s="505" t="s">
        <v>39</v>
      </c>
      <c r="P6" s="505" t="s">
        <v>40</v>
      </c>
      <c r="Q6" s="505" t="s">
        <v>41</v>
      </c>
      <c r="R6" s="505" t="s">
        <v>42</v>
      </c>
      <c r="S6" s="1025" t="s">
        <v>140</v>
      </c>
    </row>
    <row r="7" spans="1:23" ht="30" customHeight="1" thickTop="1" thickBot="1" x14ac:dyDescent="0.25">
      <c r="A7" s="1029"/>
      <c r="B7" s="380"/>
      <c r="C7" s="625" t="s">
        <v>350</v>
      </c>
      <c r="D7" s="625" t="s">
        <v>349</v>
      </c>
      <c r="E7" s="625" t="s">
        <v>347</v>
      </c>
      <c r="F7" s="626" t="s">
        <v>348</v>
      </c>
      <c r="G7" s="996"/>
      <c r="H7" s="625" t="s">
        <v>351</v>
      </c>
      <c r="I7" s="625" t="s">
        <v>352</v>
      </c>
      <c r="J7" s="625" t="s">
        <v>353</v>
      </c>
      <c r="K7" s="626" t="s">
        <v>354</v>
      </c>
      <c r="L7" s="996"/>
      <c r="M7" s="625" t="s">
        <v>141</v>
      </c>
      <c r="N7" s="625" t="s">
        <v>142</v>
      </c>
      <c r="O7" s="625" t="s">
        <v>143</v>
      </c>
      <c r="P7" s="625" t="s">
        <v>355</v>
      </c>
      <c r="Q7" s="625" t="s">
        <v>462</v>
      </c>
      <c r="R7" s="625" t="s">
        <v>144</v>
      </c>
      <c r="S7" s="1026"/>
    </row>
    <row r="8" spans="1:23" ht="26.1" customHeight="1" thickTop="1" x14ac:dyDescent="0.2">
      <c r="A8" s="1007" t="s">
        <v>303</v>
      </c>
      <c r="B8" s="507" t="s">
        <v>57</v>
      </c>
      <c r="C8" s="1023">
        <v>0</v>
      </c>
      <c r="D8" s="1001">
        <v>308</v>
      </c>
      <c r="E8" s="1001">
        <v>38</v>
      </c>
      <c r="F8" s="1001">
        <v>17</v>
      </c>
      <c r="G8" s="1010">
        <f t="shared" ref="G8" si="0">SUM(C8:F9)</f>
        <v>363</v>
      </c>
      <c r="H8" s="1001">
        <v>38</v>
      </c>
      <c r="I8" s="1001">
        <v>46</v>
      </c>
      <c r="J8" s="1001">
        <v>209</v>
      </c>
      <c r="K8" s="1001">
        <v>70</v>
      </c>
      <c r="L8" s="1010">
        <f>SUM(H8:K9)</f>
        <v>363</v>
      </c>
      <c r="M8" s="1001">
        <v>0</v>
      </c>
      <c r="N8" s="1001">
        <v>3</v>
      </c>
      <c r="O8" s="1001">
        <v>359</v>
      </c>
      <c r="P8" s="1001">
        <v>0</v>
      </c>
      <c r="Q8" s="1001">
        <v>0</v>
      </c>
      <c r="R8" s="1001">
        <v>1</v>
      </c>
      <c r="S8" s="1010">
        <f>SUM(M8:R9)</f>
        <v>363</v>
      </c>
      <c r="W8" s="369"/>
    </row>
    <row r="9" spans="1:23" ht="26.1" customHeight="1" x14ac:dyDescent="0.2">
      <c r="A9" s="1008"/>
      <c r="B9" s="508" t="s">
        <v>333</v>
      </c>
      <c r="C9" s="998"/>
      <c r="D9" s="1000"/>
      <c r="E9" s="1000"/>
      <c r="F9" s="1000"/>
      <c r="G9" s="1011"/>
      <c r="H9" s="1000"/>
      <c r="I9" s="1000"/>
      <c r="J9" s="1000"/>
      <c r="K9" s="1000"/>
      <c r="L9" s="1011"/>
      <c r="M9" s="1000"/>
      <c r="N9" s="1000"/>
      <c r="O9" s="1000"/>
      <c r="P9" s="1000"/>
      <c r="Q9" s="1000"/>
      <c r="R9" s="1000"/>
      <c r="S9" s="1011"/>
      <c r="W9" s="369"/>
    </row>
    <row r="10" spans="1:23" ht="26.1" customHeight="1" thickBot="1" x14ac:dyDescent="0.25">
      <c r="A10" s="1008"/>
      <c r="B10" s="509" t="s">
        <v>275</v>
      </c>
      <c r="C10" s="997">
        <v>8</v>
      </c>
      <c r="D10" s="999">
        <v>43</v>
      </c>
      <c r="E10" s="999">
        <v>0</v>
      </c>
      <c r="F10" s="999">
        <v>0</v>
      </c>
      <c r="G10" s="1012">
        <f t="shared" ref="G10" si="1">SUM(C10:F11)</f>
        <v>51</v>
      </c>
      <c r="H10" s="999">
        <v>8</v>
      </c>
      <c r="I10" s="999">
        <v>9</v>
      </c>
      <c r="J10" s="999">
        <v>17</v>
      </c>
      <c r="K10" s="999">
        <v>17</v>
      </c>
      <c r="L10" s="1012">
        <f>SUM(H10:K11)</f>
        <v>51</v>
      </c>
      <c r="M10" s="999">
        <v>0</v>
      </c>
      <c r="N10" s="999">
        <v>6</v>
      </c>
      <c r="O10" s="999">
        <v>44</v>
      </c>
      <c r="P10" s="999">
        <v>0</v>
      </c>
      <c r="Q10" s="999">
        <v>0</v>
      </c>
      <c r="R10" s="999">
        <v>1</v>
      </c>
      <c r="S10" s="1012">
        <f>SUM(M10:R11)</f>
        <v>51</v>
      </c>
      <c r="W10" s="197"/>
    </row>
    <row r="11" spans="1:23" ht="26.1" customHeight="1" thickTop="1" x14ac:dyDescent="0.2">
      <c r="A11" s="1008"/>
      <c r="B11" s="508" t="s">
        <v>334</v>
      </c>
      <c r="C11" s="998"/>
      <c r="D11" s="1000"/>
      <c r="E11" s="1000"/>
      <c r="F11" s="1000"/>
      <c r="G11" s="1013"/>
      <c r="H11" s="1000"/>
      <c r="I11" s="1000"/>
      <c r="J11" s="1000"/>
      <c r="K11" s="1000"/>
      <c r="L11" s="1013"/>
      <c r="M11" s="1000"/>
      <c r="N11" s="1000"/>
      <c r="O11" s="1000"/>
      <c r="P11" s="1000"/>
      <c r="Q11" s="1000"/>
      <c r="R11" s="1000"/>
      <c r="S11" s="1013"/>
      <c r="W11" s="197"/>
    </row>
    <row r="12" spans="1:23" ht="26.1" customHeight="1" thickBot="1" x14ac:dyDescent="0.25">
      <c r="A12" s="1008"/>
      <c r="B12" s="509" t="s">
        <v>23</v>
      </c>
      <c r="C12" s="997">
        <v>0</v>
      </c>
      <c r="D12" s="999">
        <v>85</v>
      </c>
      <c r="E12" s="999">
        <v>58</v>
      </c>
      <c r="F12" s="999">
        <v>24</v>
      </c>
      <c r="G12" s="1012">
        <f t="shared" ref="G12" si="2">SUM(C12:F13)</f>
        <v>167</v>
      </c>
      <c r="H12" s="999">
        <v>9</v>
      </c>
      <c r="I12" s="999">
        <v>36</v>
      </c>
      <c r="J12" s="999">
        <v>87</v>
      </c>
      <c r="K12" s="999">
        <v>35</v>
      </c>
      <c r="L12" s="1012">
        <f t="shared" ref="L12" si="3">SUM(H12:K13)</f>
        <v>167</v>
      </c>
      <c r="M12" s="999">
        <v>0</v>
      </c>
      <c r="N12" s="999">
        <v>0</v>
      </c>
      <c r="O12" s="999">
        <v>167</v>
      </c>
      <c r="P12" s="999">
        <v>0</v>
      </c>
      <c r="Q12" s="999">
        <v>0</v>
      </c>
      <c r="R12" s="999">
        <v>0</v>
      </c>
      <c r="S12" s="1012">
        <f t="shared" ref="S12" si="4">SUM(M12:R13)</f>
        <v>167</v>
      </c>
      <c r="W12" s="369"/>
    </row>
    <row r="13" spans="1:23" ht="26.1" customHeight="1" thickTop="1" x14ac:dyDescent="0.2">
      <c r="A13" s="1008" t="s">
        <v>447</v>
      </c>
      <c r="B13" s="508" t="s">
        <v>335</v>
      </c>
      <c r="C13" s="998"/>
      <c r="D13" s="1000"/>
      <c r="E13" s="1000"/>
      <c r="F13" s="1000"/>
      <c r="G13" s="1013"/>
      <c r="H13" s="1000"/>
      <c r="I13" s="1000"/>
      <c r="J13" s="1000"/>
      <c r="K13" s="1000"/>
      <c r="L13" s="1013"/>
      <c r="M13" s="1000"/>
      <c r="N13" s="1000"/>
      <c r="O13" s="1000"/>
      <c r="P13" s="1000"/>
      <c r="Q13" s="1000"/>
      <c r="R13" s="1000"/>
      <c r="S13" s="1013"/>
      <c r="W13" s="197"/>
    </row>
    <row r="14" spans="1:23" ht="26.1" customHeight="1" thickBot="1" x14ac:dyDescent="0.25">
      <c r="A14" s="1008"/>
      <c r="B14" s="509" t="s">
        <v>42</v>
      </c>
      <c r="C14" s="997">
        <v>0</v>
      </c>
      <c r="D14" s="1032">
        <v>50</v>
      </c>
      <c r="E14" s="1032">
        <v>0</v>
      </c>
      <c r="F14" s="1034">
        <v>0</v>
      </c>
      <c r="G14" s="991">
        <f>SUM(C14:F15)</f>
        <v>50</v>
      </c>
      <c r="H14" s="1036">
        <v>1</v>
      </c>
      <c r="I14" s="1036">
        <v>8</v>
      </c>
      <c r="J14" s="1036">
        <v>40</v>
      </c>
      <c r="K14" s="1036">
        <v>1</v>
      </c>
      <c r="L14" s="991">
        <f t="shared" ref="L14" si="5">SUM(H14:K15)</f>
        <v>50</v>
      </c>
      <c r="M14" s="1036">
        <v>0</v>
      </c>
      <c r="N14" s="1036">
        <v>0</v>
      </c>
      <c r="O14" s="1036">
        <v>50</v>
      </c>
      <c r="P14" s="1032">
        <v>0</v>
      </c>
      <c r="Q14" s="1032">
        <v>0</v>
      </c>
      <c r="R14" s="1036">
        <v>0</v>
      </c>
      <c r="S14" s="991">
        <f t="shared" ref="S14" si="6">SUM(M14:R15)</f>
        <v>50</v>
      </c>
      <c r="W14" s="369"/>
    </row>
    <row r="15" spans="1:23" ht="26.1" customHeight="1" thickTop="1" thickBot="1" x14ac:dyDescent="0.25">
      <c r="A15" s="1008"/>
      <c r="B15" s="509" t="s">
        <v>144</v>
      </c>
      <c r="C15" s="1016"/>
      <c r="D15" s="1033"/>
      <c r="E15" s="1033"/>
      <c r="F15" s="1035"/>
      <c r="G15" s="992"/>
      <c r="H15" s="1037"/>
      <c r="I15" s="1037"/>
      <c r="J15" s="1037"/>
      <c r="K15" s="1037"/>
      <c r="L15" s="992"/>
      <c r="M15" s="1037"/>
      <c r="N15" s="1037"/>
      <c r="O15" s="1037"/>
      <c r="P15" s="1033"/>
      <c r="Q15" s="1033"/>
      <c r="R15" s="1037"/>
      <c r="S15" s="992"/>
      <c r="W15" s="197"/>
    </row>
    <row r="16" spans="1:23" ht="26.1" customHeight="1" thickTop="1" thickBot="1" x14ac:dyDescent="0.25">
      <c r="A16" s="1008"/>
      <c r="B16" s="627" t="s">
        <v>9</v>
      </c>
      <c r="C16" s="1042">
        <f>SUM(C8:C15)</f>
        <v>8</v>
      </c>
      <c r="D16" s="1014">
        <f t="shared" ref="D16:R16" si="7">SUM(D8:D15)</f>
        <v>486</v>
      </c>
      <c r="E16" s="1014">
        <f t="shared" si="7"/>
        <v>96</v>
      </c>
      <c r="F16" s="1014">
        <f t="shared" si="7"/>
        <v>41</v>
      </c>
      <c r="G16" s="992">
        <f t="shared" ref="G16" si="8">SUM(C16:F17)</f>
        <v>631</v>
      </c>
      <c r="H16" s="1042">
        <f t="shared" si="7"/>
        <v>56</v>
      </c>
      <c r="I16" s="1014">
        <f t="shared" si="7"/>
        <v>99</v>
      </c>
      <c r="J16" s="1014">
        <f t="shared" si="7"/>
        <v>353</v>
      </c>
      <c r="K16" s="1014">
        <f t="shared" si="7"/>
        <v>123</v>
      </c>
      <c r="L16" s="992">
        <f t="shared" ref="L16" si="9">SUM(H16:K17)</f>
        <v>631</v>
      </c>
      <c r="M16" s="1042">
        <f t="shared" si="7"/>
        <v>0</v>
      </c>
      <c r="N16" s="1014">
        <f t="shared" si="7"/>
        <v>9</v>
      </c>
      <c r="O16" s="1014">
        <f t="shared" si="7"/>
        <v>620</v>
      </c>
      <c r="P16" s="1014">
        <f t="shared" si="7"/>
        <v>0</v>
      </c>
      <c r="Q16" s="1014">
        <f t="shared" si="7"/>
        <v>0</v>
      </c>
      <c r="R16" s="1014">
        <f t="shared" si="7"/>
        <v>2</v>
      </c>
      <c r="S16" s="992">
        <f t="shared" ref="S16" si="10">SUM(M16:R17)</f>
        <v>631</v>
      </c>
      <c r="W16" s="369"/>
    </row>
    <row r="17" spans="1:23" ht="26.1" customHeight="1" thickTop="1" thickBot="1" x14ac:dyDescent="0.25">
      <c r="A17" s="1049"/>
      <c r="B17" s="628" t="s">
        <v>140</v>
      </c>
      <c r="C17" s="1043"/>
      <c r="D17" s="1015"/>
      <c r="E17" s="1015"/>
      <c r="F17" s="1015"/>
      <c r="G17" s="992"/>
      <c r="H17" s="1043"/>
      <c r="I17" s="1015"/>
      <c r="J17" s="1015"/>
      <c r="K17" s="1015"/>
      <c r="L17" s="992"/>
      <c r="M17" s="1043"/>
      <c r="N17" s="1015"/>
      <c r="O17" s="1015"/>
      <c r="P17" s="1015"/>
      <c r="Q17" s="1015"/>
      <c r="R17" s="1015"/>
      <c r="S17" s="992"/>
      <c r="W17" s="197"/>
    </row>
    <row r="18" spans="1:23" ht="26.1" customHeight="1" thickTop="1" thickBot="1" x14ac:dyDescent="0.25">
      <c r="A18" s="1007" t="s">
        <v>64</v>
      </c>
      <c r="B18" s="507" t="s">
        <v>57</v>
      </c>
      <c r="C18" s="1038">
        <v>18</v>
      </c>
      <c r="D18" s="1038">
        <v>293</v>
      </c>
      <c r="E18" s="1038">
        <v>16</v>
      </c>
      <c r="F18" s="1038">
        <v>2</v>
      </c>
      <c r="G18" s="992">
        <f t="shared" ref="G18" si="11">SUM(C18:F19)</f>
        <v>329</v>
      </c>
      <c r="H18" s="1038">
        <v>1</v>
      </c>
      <c r="I18" s="1038">
        <v>17</v>
      </c>
      <c r="J18" s="1038">
        <v>287</v>
      </c>
      <c r="K18" s="1038">
        <v>24</v>
      </c>
      <c r="L18" s="992">
        <f t="shared" ref="L18" si="12">SUM(H18:K19)</f>
        <v>329</v>
      </c>
      <c r="M18" s="1038">
        <v>5</v>
      </c>
      <c r="N18" s="1038">
        <v>2</v>
      </c>
      <c r="O18" s="1038">
        <v>317</v>
      </c>
      <c r="P18" s="1038">
        <v>5</v>
      </c>
      <c r="Q18" s="1038">
        <v>0</v>
      </c>
      <c r="R18" s="1038">
        <v>0</v>
      </c>
      <c r="S18" s="992">
        <f t="shared" ref="S18" si="13">SUM(M18:R19)</f>
        <v>329</v>
      </c>
      <c r="W18" s="369"/>
    </row>
    <row r="19" spans="1:23" ht="26.1" customHeight="1" thickTop="1" x14ac:dyDescent="0.2">
      <c r="A19" s="1008"/>
      <c r="B19" s="508" t="s">
        <v>333</v>
      </c>
      <c r="C19" s="1039"/>
      <c r="D19" s="1039"/>
      <c r="E19" s="1039"/>
      <c r="F19" s="1039"/>
      <c r="G19" s="1013"/>
      <c r="H19" s="1039"/>
      <c r="I19" s="1039"/>
      <c r="J19" s="1039"/>
      <c r="K19" s="1039"/>
      <c r="L19" s="1013"/>
      <c r="M19" s="1039"/>
      <c r="N19" s="1039"/>
      <c r="O19" s="1039"/>
      <c r="P19" s="1039"/>
      <c r="Q19" s="1039"/>
      <c r="R19" s="1039"/>
      <c r="S19" s="1013"/>
      <c r="W19" s="197"/>
    </row>
    <row r="20" spans="1:23" ht="26.1" customHeight="1" thickBot="1" x14ac:dyDescent="0.25">
      <c r="A20" s="1008"/>
      <c r="B20" s="509" t="s">
        <v>275</v>
      </c>
      <c r="C20" s="997">
        <v>9</v>
      </c>
      <c r="D20" s="999">
        <v>26</v>
      </c>
      <c r="E20" s="999">
        <v>7</v>
      </c>
      <c r="F20" s="999">
        <v>2</v>
      </c>
      <c r="G20" s="991">
        <f t="shared" ref="G20" si="14">SUM(C20:F21)</f>
        <v>44</v>
      </c>
      <c r="H20" s="999">
        <v>0</v>
      </c>
      <c r="I20" s="999">
        <v>6</v>
      </c>
      <c r="J20" s="999">
        <v>33</v>
      </c>
      <c r="K20" s="999">
        <v>5</v>
      </c>
      <c r="L20" s="991">
        <f t="shared" ref="L20" si="15">SUM(H20:K21)</f>
        <v>44</v>
      </c>
      <c r="M20" s="999">
        <v>3</v>
      </c>
      <c r="N20" s="999">
        <v>6</v>
      </c>
      <c r="O20" s="999">
        <v>30</v>
      </c>
      <c r="P20" s="999">
        <v>5</v>
      </c>
      <c r="Q20" s="999">
        <v>0</v>
      </c>
      <c r="R20" s="999">
        <v>0</v>
      </c>
      <c r="S20" s="991">
        <f t="shared" ref="S20" si="16">SUM(M20:R21)</f>
        <v>44</v>
      </c>
      <c r="W20" s="369"/>
    </row>
    <row r="21" spans="1:23" ht="26.1" customHeight="1" thickTop="1" x14ac:dyDescent="0.2">
      <c r="A21" s="1008"/>
      <c r="B21" s="508" t="s">
        <v>334</v>
      </c>
      <c r="C21" s="998"/>
      <c r="D21" s="1000"/>
      <c r="E21" s="1000"/>
      <c r="F21" s="1000"/>
      <c r="G21" s="1013"/>
      <c r="H21" s="1000"/>
      <c r="I21" s="1000"/>
      <c r="J21" s="1000"/>
      <c r="K21" s="1000"/>
      <c r="L21" s="1013"/>
      <c r="M21" s="1000"/>
      <c r="N21" s="1000"/>
      <c r="O21" s="1000"/>
      <c r="P21" s="1000"/>
      <c r="Q21" s="1000"/>
      <c r="R21" s="1000"/>
      <c r="S21" s="1013"/>
      <c r="W21" s="197"/>
    </row>
    <row r="22" spans="1:23" ht="26.1" customHeight="1" thickBot="1" x14ac:dyDescent="0.25">
      <c r="A22" s="1008"/>
      <c r="B22" s="509" t="s">
        <v>23</v>
      </c>
      <c r="C22" s="997">
        <v>3</v>
      </c>
      <c r="D22" s="999">
        <v>31</v>
      </c>
      <c r="E22" s="999">
        <v>8</v>
      </c>
      <c r="F22" s="999">
        <v>1</v>
      </c>
      <c r="G22" s="1012">
        <f t="shared" ref="G22" si="17">SUM(C22:F23)</f>
        <v>43</v>
      </c>
      <c r="H22" s="999">
        <v>0</v>
      </c>
      <c r="I22" s="999">
        <v>7</v>
      </c>
      <c r="J22" s="999">
        <v>27</v>
      </c>
      <c r="K22" s="999">
        <v>9</v>
      </c>
      <c r="L22" s="1012">
        <f t="shared" ref="L22" si="18">SUM(H22:K23)</f>
        <v>43</v>
      </c>
      <c r="M22" s="999">
        <v>2</v>
      </c>
      <c r="N22" s="999">
        <v>6</v>
      </c>
      <c r="O22" s="999">
        <v>27</v>
      </c>
      <c r="P22" s="999">
        <v>6</v>
      </c>
      <c r="Q22" s="999">
        <v>1</v>
      </c>
      <c r="R22" s="999">
        <v>1</v>
      </c>
      <c r="S22" s="1012">
        <f t="shared" ref="S22" si="19">SUM(M22:R23)</f>
        <v>43</v>
      </c>
      <c r="W22" s="369"/>
    </row>
    <row r="23" spans="1:23" ht="26.1" customHeight="1" thickTop="1" x14ac:dyDescent="0.2">
      <c r="A23" s="1008" t="s">
        <v>627</v>
      </c>
      <c r="B23" s="508" t="s">
        <v>335</v>
      </c>
      <c r="C23" s="998"/>
      <c r="D23" s="1000"/>
      <c r="E23" s="1000"/>
      <c r="F23" s="1000"/>
      <c r="G23" s="1013"/>
      <c r="H23" s="1000"/>
      <c r="I23" s="1000"/>
      <c r="J23" s="1000"/>
      <c r="K23" s="1000"/>
      <c r="L23" s="1013"/>
      <c r="M23" s="1000"/>
      <c r="N23" s="1000"/>
      <c r="O23" s="1000"/>
      <c r="P23" s="1000"/>
      <c r="Q23" s="1000"/>
      <c r="R23" s="1000"/>
      <c r="S23" s="1013"/>
      <c r="W23" s="197"/>
    </row>
    <row r="24" spans="1:23" ht="26.1" customHeight="1" thickBot="1" x14ac:dyDescent="0.25">
      <c r="A24" s="1008"/>
      <c r="B24" s="509" t="s">
        <v>42</v>
      </c>
      <c r="C24" s="997">
        <v>0</v>
      </c>
      <c r="D24" s="1032">
        <v>0</v>
      </c>
      <c r="E24" s="1032">
        <v>0</v>
      </c>
      <c r="F24" s="1034">
        <v>0</v>
      </c>
      <c r="G24" s="991">
        <f t="shared" ref="G24" si="20">SUM(C24:F25)</f>
        <v>0</v>
      </c>
      <c r="H24" s="1040">
        <v>0</v>
      </c>
      <c r="I24" s="1032">
        <v>0</v>
      </c>
      <c r="J24" s="1032">
        <v>0</v>
      </c>
      <c r="K24" s="1034">
        <v>0</v>
      </c>
      <c r="L24" s="991">
        <f t="shared" ref="L24" si="21">SUM(H24:K25)</f>
        <v>0</v>
      </c>
      <c r="M24" s="1040">
        <v>0</v>
      </c>
      <c r="N24" s="1032">
        <v>0</v>
      </c>
      <c r="O24" s="1032">
        <v>0</v>
      </c>
      <c r="P24" s="1032">
        <v>0</v>
      </c>
      <c r="Q24" s="1032">
        <v>0</v>
      </c>
      <c r="R24" s="1034">
        <v>0</v>
      </c>
      <c r="S24" s="991">
        <f t="shared" ref="S24" si="22">SUM(M24:R25)</f>
        <v>0</v>
      </c>
      <c r="W24" s="369"/>
    </row>
    <row r="25" spans="1:23" ht="26.1" customHeight="1" thickTop="1" thickBot="1" x14ac:dyDescent="0.25">
      <c r="A25" s="1008"/>
      <c r="B25" s="509" t="s">
        <v>144</v>
      </c>
      <c r="C25" s="1016"/>
      <c r="D25" s="1033"/>
      <c r="E25" s="1033"/>
      <c r="F25" s="1035"/>
      <c r="G25" s="992"/>
      <c r="H25" s="1041"/>
      <c r="I25" s="1033"/>
      <c r="J25" s="1033"/>
      <c r="K25" s="1035"/>
      <c r="L25" s="992"/>
      <c r="M25" s="1041"/>
      <c r="N25" s="1033"/>
      <c r="O25" s="1033"/>
      <c r="P25" s="1033"/>
      <c r="Q25" s="1033"/>
      <c r="R25" s="1035"/>
      <c r="S25" s="992"/>
      <c r="W25" s="197"/>
    </row>
    <row r="26" spans="1:23" ht="26.1" customHeight="1" thickTop="1" thickBot="1" x14ac:dyDescent="0.25">
      <c r="A26" s="1008"/>
      <c r="B26" s="627" t="s">
        <v>9</v>
      </c>
      <c r="C26" s="1042">
        <f>SUM(C18:C25)</f>
        <v>30</v>
      </c>
      <c r="D26" s="1014">
        <f t="shared" ref="D26:S26" si="23">SUM(D18:D25)</f>
        <v>350</v>
      </c>
      <c r="E26" s="1014">
        <f t="shared" si="23"/>
        <v>31</v>
      </c>
      <c r="F26" s="1014">
        <f t="shared" si="23"/>
        <v>5</v>
      </c>
      <c r="G26" s="992">
        <f t="shared" si="23"/>
        <v>416</v>
      </c>
      <c r="H26" s="1042">
        <f t="shared" si="23"/>
        <v>1</v>
      </c>
      <c r="I26" s="1014">
        <f t="shared" si="23"/>
        <v>30</v>
      </c>
      <c r="J26" s="1014">
        <f t="shared" si="23"/>
        <v>347</v>
      </c>
      <c r="K26" s="1014">
        <f t="shared" si="23"/>
        <v>38</v>
      </c>
      <c r="L26" s="992">
        <f t="shared" si="23"/>
        <v>416</v>
      </c>
      <c r="M26" s="1042">
        <f t="shared" si="23"/>
        <v>10</v>
      </c>
      <c r="N26" s="1014">
        <f t="shared" si="23"/>
        <v>14</v>
      </c>
      <c r="O26" s="1014">
        <f t="shared" si="23"/>
        <v>374</v>
      </c>
      <c r="P26" s="1014">
        <f t="shared" si="23"/>
        <v>16</v>
      </c>
      <c r="Q26" s="1014">
        <f t="shared" si="23"/>
        <v>1</v>
      </c>
      <c r="R26" s="1014">
        <f t="shared" si="23"/>
        <v>1</v>
      </c>
      <c r="S26" s="992">
        <f t="shared" si="23"/>
        <v>416</v>
      </c>
      <c r="W26" s="369"/>
    </row>
    <row r="27" spans="1:23" ht="26.1" customHeight="1" thickTop="1" thickBot="1" x14ac:dyDescent="0.25">
      <c r="A27" s="1008"/>
      <c r="B27" s="628" t="s">
        <v>140</v>
      </c>
      <c r="C27" s="1043"/>
      <c r="D27" s="1015"/>
      <c r="E27" s="1015"/>
      <c r="F27" s="1015"/>
      <c r="G27" s="992"/>
      <c r="H27" s="1043"/>
      <c r="I27" s="1015"/>
      <c r="J27" s="1015"/>
      <c r="K27" s="1015"/>
      <c r="L27" s="992"/>
      <c r="M27" s="1043"/>
      <c r="N27" s="1015"/>
      <c r="O27" s="1015"/>
      <c r="P27" s="1015"/>
      <c r="Q27" s="1015"/>
      <c r="R27" s="1015"/>
      <c r="S27" s="992"/>
      <c r="W27" s="197"/>
    </row>
    <row r="28" spans="1:23" ht="26.1" customHeight="1" thickTop="1" thickBot="1" x14ac:dyDescent="0.25">
      <c r="A28" s="1007" t="s">
        <v>2</v>
      </c>
      <c r="B28" s="507" t="s">
        <v>57</v>
      </c>
      <c r="C28" s="1038">
        <v>133</v>
      </c>
      <c r="D28" s="1038">
        <v>145</v>
      </c>
      <c r="E28" s="1038">
        <v>45</v>
      </c>
      <c r="F28" s="1038">
        <v>23</v>
      </c>
      <c r="G28" s="992">
        <f t="shared" ref="G28" si="24">SUM(C28:F29)</f>
        <v>346</v>
      </c>
      <c r="H28" s="1038">
        <v>61</v>
      </c>
      <c r="I28" s="1038">
        <v>45</v>
      </c>
      <c r="J28" s="1038">
        <v>175</v>
      </c>
      <c r="K28" s="1038">
        <v>65</v>
      </c>
      <c r="L28" s="992">
        <f t="shared" ref="L28" si="25">SUM(H28:K29)</f>
        <v>346</v>
      </c>
      <c r="M28" s="1038">
        <v>38</v>
      </c>
      <c r="N28" s="1038">
        <v>34</v>
      </c>
      <c r="O28" s="1038">
        <v>246</v>
      </c>
      <c r="P28" s="1038">
        <v>25</v>
      </c>
      <c r="Q28" s="1038">
        <v>3</v>
      </c>
      <c r="R28" s="1038">
        <v>0</v>
      </c>
      <c r="S28" s="992">
        <f t="shared" ref="S28" si="26">SUM(M28:R29)</f>
        <v>346</v>
      </c>
      <c r="W28" s="369"/>
    </row>
    <row r="29" spans="1:23" ht="26.1" customHeight="1" thickTop="1" x14ac:dyDescent="0.2">
      <c r="A29" s="1008"/>
      <c r="B29" s="508" t="s">
        <v>333</v>
      </c>
      <c r="C29" s="1039"/>
      <c r="D29" s="1039"/>
      <c r="E29" s="1039"/>
      <c r="F29" s="1039"/>
      <c r="G29" s="1013"/>
      <c r="H29" s="1039"/>
      <c r="I29" s="1039"/>
      <c r="J29" s="1039"/>
      <c r="K29" s="1039"/>
      <c r="L29" s="1013"/>
      <c r="M29" s="1039"/>
      <c r="N29" s="1039"/>
      <c r="O29" s="1039"/>
      <c r="P29" s="1039"/>
      <c r="Q29" s="1039"/>
      <c r="R29" s="1039"/>
      <c r="S29" s="1013"/>
      <c r="W29" s="197"/>
    </row>
    <row r="30" spans="1:23" ht="26.1" customHeight="1" thickBot="1" x14ac:dyDescent="0.25">
      <c r="A30" s="1008"/>
      <c r="B30" s="509" t="s">
        <v>275</v>
      </c>
      <c r="C30" s="997">
        <v>18</v>
      </c>
      <c r="D30" s="999">
        <v>9</v>
      </c>
      <c r="E30" s="999">
        <v>3</v>
      </c>
      <c r="F30" s="999">
        <v>7</v>
      </c>
      <c r="G30" s="1012">
        <f t="shared" ref="G30" si="27">SUM(C30:F31)</f>
        <v>37</v>
      </c>
      <c r="H30" s="999">
        <v>5</v>
      </c>
      <c r="I30" s="999">
        <v>8</v>
      </c>
      <c r="J30" s="999">
        <v>22</v>
      </c>
      <c r="K30" s="999">
        <v>2</v>
      </c>
      <c r="L30" s="1012">
        <f t="shared" ref="L30" si="28">SUM(H30:K31)</f>
        <v>37</v>
      </c>
      <c r="M30" s="999">
        <v>7</v>
      </c>
      <c r="N30" s="999">
        <v>5</v>
      </c>
      <c r="O30" s="999">
        <v>22</v>
      </c>
      <c r="P30" s="999">
        <v>3</v>
      </c>
      <c r="Q30" s="999">
        <v>0</v>
      </c>
      <c r="R30" s="999">
        <v>0</v>
      </c>
      <c r="S30" s="1012">
        <f t="shared" ref="S30" si="29">SUM(M30:R31)</f>
        <v>37</v>
      </c>
      <c r="W30" s="369"/>
    </row>
    <row r="31" spans="1:23" ht="26.1" customHeight="1" thickTop="1" x14ac:dyDescent="0.2">
      <c r="A31" s="1008"/>
      <c r="B31" s="508" t="s">
        <v>334</v>
      </c>
      <c r="C31" s="998"/>
      <c r="D31" s="1000"/>
      <c r="E31" s="1000"/>
      <c r="F31" s="1000"/>
      <c r="G31" s="1013"/>
      <c r="H31" s="1000"/>
      <c r="I31" s="1000"/>
      <c r="J31" s="1000"/>
      <c r="K31" s="1000"/>
      <c r="L31" s="1013"/>
      <c r="M31" s="1000"/>
      <c r="N31" s="1000"/>
      <c r="O31" s="1000"/>
      <c r="P31" s="1000"/>
      <c r="Q31" s="1000"/>
      <c r="R31" s="1000"/>
      <c r="S31" s="1013"/>
      <c r="W31" s="197"/>
    </row>
    <row r="32" spans="1:23" ht="26.1" customHeight="1" thickBot="1" x14ac:dyDescent="0.25">
      <c r="A32" s="1008"/>
      <c r="B32" s="509" t="s">
        <v>23</v>
      </c>
      <c r="C32" s="997">
        <v>133</v>
      </c>
      <c r="D32" s="999">
        <v>232</v>
      </c>
      <c r="E32" s="999">
        <v>102</v>
      </c>
      <c r="F32" s="999">
        <v>21</v>
      </c>
      <c r="G32" s="1012">
        <f t="shared" ref="G32" si="30">SUM(C32:F33)</f>
        <v>488</v>
      </c>
      <c r="H32" s="999">
        <v>92</v>
      </c>
      <c r="I32" s="999">
        <v>54</v>
      </c>
      <c r="J32" s="999">
        <v>251</v>
      </c>
      <c r="K32" s="999">
        <v>91</v>
      </c>
      <c r="L32" s="1012">
        <f t="shared" ref="L32" si="31">SUM(H32:K33)</f>
        <v>488</v>
      </c>
      <c r="M32" s="999">
        <v>46</v>
      </c>
      <c r="N32" s="999">
        <v>55</v>
      </c>
      <c r="O32" s="999">
        <v>343</v>
      </c>
      <c r="P32" s="999">
        <v>41</v>
      </c>
      <c r="Q32" s="999">
        <v>3</v>
      </c>
      <c r="R32" s="999">
        <v>0</v>
      </c>
      <c r="S32" s="1012">
        <f t="shared" ref="S32" si="32">SUM(M32:R33)</f>
        <v>488</v>
      </c>
      <c r="W32" s="111"/>
    </row>
    <row r="33" spans="1:23" ht="26.1" customHeight="1" thickTop="1" x14ac:dyDescent="0.2">
      <c r="A33" s="1008" t="s">
        <v>618</v>
      </c>
      <c r="B33" s="508" t="s">
        <v>335</v>
      </c>
      <c r="C33" s="998"/>
      <c r="D33" s="1000"/>
      <c r="E33" s="1000"/>
      <c r="F33" s="1000"/>
      <c r="G33" s="1013"/>
      <c r="H33" s="1000"/>
      <c r="I33" s="1000"/>
      <c r="J33" s="1000"/>
      <c r="K33" s="1000"/>
      <c r="L33" s="1013"/>
      <c r="M33" s="1000"/>
      <c r="N33" s="1000"/>
      <c r="O33" s="1000"/>
      <c r="P33" s="1000"/>
      <c r="Q33" s="1000"/>
      <c r="R33" s="1000"/>
      <c r="S33" s="1013"/>
      <c r="W33" s="368"/>
    </row>
    <row r="34" spans="1:23" ht="26.1" customHeight="1" thickBot="1" x14ac:dyDescent="0.25">
      <c r="A34" s="1008"/>
      <c r="B34" s="509" t="s">
        <v>42</v>
      </c>
      <c r="C34" s="997">
        <v>0</v>
      </c>
      <c r="D34" s="999">
        <v>0</v>
      </c>
      <c r="E34" s="999">
        <v>0</v>
      </c>
      <c r="F34" s="999">
        <v>0</v>
      </c>
      <c r="G34" s="991">
        <f t="shared" ref="G34" si="33">SUM(C34:F35)</f>
        <v>0</v>
      </c>
      <c r="H34" s="997">
        <v>0</v>
      </c>
      <c r="I34" s="999">
        <v>0</v>
      </c>
      <c r="J34" s="999">
        <v>0</v>
      </c>
      <c r="K34" s="999">
        <v>0</v>
      </c>
      <c r="L34" s="991">
        <f t="shared" ref="L34" si="34">SUM(H34:K35)</f>
        <v>0</v>
      </c>
      <c r="M34" s="997">
        <v>0</v>
      </c>
      <c r="N34" s="999">
        <v>0</v>
      </c>
      <c r="O34" s="999">
        <v>0</v>
      </c>
      <c r="P34" s="999">
        <v>0</v>
      </c>
      <c r="Q34" s="999">
        <v>0</v>
      </c>
      <c r="R34" s="999">
        <v>0</v>
      </c>
      <c r="S34" s="991">
        <f t="shared" ref="S34" si="35">SUM(M34:R35)</f>
        <v>0</v>
      </c>
    </row>
    <row r="35" spans="1:23" ht="26.1" customHeight="1" thickTop="1" thickBot="1" x14ac:dyDescent="0.25">
      <c r="A35" s="1008"/>
      <c r="B35" s="509" t="s">
        <v>144</v>
      </c>
      <c r="C35" s="998"/>
      <c r="D35" s="1000"/>
      <c r="E35" s="1000"/>
      <c r="F35" s="1000"/>
      <c r="G35" s="1051"/>
      <c r="H35" s="998"/>
      <c r="I35" s="1000"/>
      <c r="J35" s="1000"/>
      <c r="K35" s="1000"/>
      <c r="L35" s="1051"/>
      <c r="M35" s="998"/>
      <c r="N35" s="1000"/>
      <c r="O35" s="1000"/>
      <c r="P35" s="1000"/>
      <c r="Q35" s="1000"/>
      <c r="R35" s="1000"/>
      <c r="S35" s="1051"/>
    </row>
    <row r="36" spans="1:23" ht="26.1" customHeight="1" thickTop="1" thickBot="1" x14ac:dyDescent="0.25">
      <c r="A36" s="1008"/>
      <c r="B36" s="629" t="s">
        <v>9</v>
      </c>
      <c r="C36" s="1023">
        <f>SUM(C28:C35)</f>
        <v>284</v>
      </c>
      <c r="D36" s="1052">
        <f t="shared" ref="D36:S36" si="36">SUM(D28:D35)</f>
        <v>386</v>
      </c>
      <c r="E36" s="1052">
        <f t="shared" si="36"/>
        <v>150</v>
      </c>
      <c r="F36" s="1044">
        <f t="shared" si="36"/>
        <v>51</v>
      </c>
      <c r="G36" s="1050">
        <f t="shared" si="36"/>
        <v>871</v>
      </c>
      <c r="H36" s="1054">
        <f t="shared" si="36"/>
        <v>158</v>
      </c>
      <c r="I36" s="1052">
        <f t="shared" si="36"/>
        <v>107</v>
      </c>
      <c r="J36" s="1052">
        <f t="shared" si="36"/>
        <v>448</v>
      </c>
      <c r="K36" s="1044">
        <f t="shared" si="36"/>
        <v>158</v>
      </c>
      <c r="L36" s="1050">
        <f t="shared" si="36"/>
        <v>871</v>
      </c>
      <c r="M36" s="1054">
        <f t="shared" si="36"/>
        <v>91</v>
      </c>
      <c r="N36" s="1052">
        <f t="shared" si="36"/>
        <v>94</v>
      </c>
      <c r="O36" s="1052">
        <f t="shared" si="36"/>
        <v>611</v>
      </c>
      <c r="P36" s="1052">
        <f t="shared" si="36"/>
        <v>69</v>
      </c>
      <c r="Q36" s="1052">
        <f t="shared" si="36"/>
        <v>6</v>
      </c>
      <c r="R36" s="1044">
        <f t="shared" si="36"/>
        <v>0</v>
      </c>
      <c r="S36" s="1050">
        <f t="shared" si="36"/>
        <v>871</v>
      </c>
    </row>
    <row r="37" spans="1:23" ht="26.1" customHeight="1" thickTop="1" thickBot="1" x14ac:dyDescent="0.25">
      <c r="A37" s="1049"/>
      <c r="B37" s="630" t="s">
        <v>140</v>
      </c>
      <c r="C37" s="1056"/>
      <c r="D37" s="1053"/>
      <c r="E37" s="1053"/>
      <c r="F37" s="1045"/>
      <c r="G37" s="1051"/>
      <c r="H37" s="1055"/>
      <c r="I37" s="1053"/>
      <c r="J37" s="1053"/>
      <c r="K37" s="1045"/>
      <c r="L37" s="1051"/>
      <c r="M37" s="1055"/>
      <c r="N37" s="1053"/>
      <c r="O37" s="1053"/>
      <c r="P37" s="1053"/>
      <c r="Q37" s="1053"/>
      <c r="R37" s="1045"/>
      <c r="S37" s="1051"/>
      <c r="T37" s="112"/>
    </row>
    <row r="38" spans="1:23" ht="30" customHeight="1" thickTop="1" x14ac:dyDescent="0.2">
      <c r="A38" s="1046" t="s">
        <v>741</v>
      </c>
      <c r="B38" s="1046"/>
      <c r="C38" s="1046"/>
      <c r="D38" s="1046"/>
      <c r="E38" s="1046"/>
      <c r="F38" s="1046"/>
      <c r="G38" s="1046"/>
      <c r="H38" s="1046"/>
      <c r="I38" s="1046"/>
      <c r="J38" s="1046"/>
      <c r="K38" s="474"/>
      <c r="L38" s="474"/>
      <c r="M38" s="474"/>
      <c r="N38" s="474"/>
      <c r="O38" s="474"/>
      <c r="P38" s="474"/>
      <c r="Q38" s="474"/>
      <c r="R38" s="474"/>
      <c r="S38" s="474"/>
    </row>
  </sheetData>
  <mergeCells count="280">
    <mergeCell ref="L4:L5"/>
    <mergeCell ref="M4:R4"/>
    <mergeCell ref="S4:S5"/>
    <mergeCell ref="C5:F5"/>
    <mergeCell ref="H5:K5"/>
    <mergeCell ref="M5:R5"/>
    <mergeCell ref="A1:S1"/>
    <mergeCell ref="A2:S2"/>
    <mergeCell ref="R3:S3"/>
    <mergeCell ref="A4:A5"/>
    <mergeCell ref="B4:B5"/>
    <mergeCell ref="C4:F4"/>
    <mergeCell ref="G4:G5"/>
    <mergeCell ref="H4:K4"/>
    <mergeCell ref="A6:A7"/>
    <mergeCell ref="G6:G7"/>
    <mergeCell ref="L6:L7"/>
    <mergeCell ref="S6:S7"/>
    <mergeCell ref="A8:A12"/>
    <mergeCell ref="C8:C9"/>
    <mergeCell ref="P8:P9"/>
    <mergeCell ref="Q8:Q9"/>
    <mergeCell ref="R8:R9"/>
    <mergeCell ref="S8:S9"/>
    <mergeCell ref="C10:C11"/>
    <mergeCell ref="D10:D11"/>
    <mergeCell ref="E10:E11"/>
    <mergeCell ref="J8:J9"/>
    <mergeCell ref="K8:K9"/>
    <mergeCell ref="L8:L9"/>
    <mergeCell ref="M8:M9"/>
    <mergeCell ref="N8:N9"/>
    <mergeCell ref="O8:O9"/>
    <mergeCell ref="D8:D9"/>
    <mergeCell ref="E8:E9"/>
    <mergeCell ref="F8:F9"/>
    <mergeCell ref="G8:G9"/>
    <mergeCell ref="H8:H9"/>
    <mergeCell ref="I8:I9"/>
    <mergeCell ref="C12:C13"/>
    <mergeCell ref="D12:D13"/>
    <mergeCell ref="E12:E13"/>
    <mergeCell ref="F12:F13"/>
    <mergeCell ref="G12:G13"/>
    <mergeCell ref="L10:L11"/>
    <mergeCell ref="F10:F11"/>
    <mergeCell ref="G10:G11"/>
    <mergeCell ref="H10:H11"/>
    <mergeCell ref="I10:I11"/>
    <mergeCell ref="J10:J11"/>
    <mergeCell ref="K10:K11"/>
    <mergeCell ref="R12:R13"/>
    <mergeCell ref="S12:S13"/>
    <mergeCell ref="H12:H13"/>
    <mergeCell ref="I12:I13"/>
    <mergeCell ref="J12:J13"/>
    <mergeCell ref="K12:K13"/>
    <mergeCell ref="L12:L13"/>
    <mergeCell ref="M12:M13"/>
    <mergeCell ref="R10:R11"/>
    <mergeCell ref="S10:S11"/>
    <mergeCell ref="M10:M11"/>
    <mergeCell ref="N10:N11"/>
    <mergeCell ref="O10:O11"/>
    <mergeCell ref="P10:P11"/>
    <mergeCell ref="Q10:Q11"/>
    <mergeCell ref="P14:P15"/>
    <mergeCell ref="E14:E15"/>
    <mergeCell ref="F14:F15"/>
    <mergeCell ref="G14:G15"/>
    <mergeCell ref="H14:H15"/>
    <mergeCell ref="I14:I15"/>
    <mergeCell ref="J14:J15"/>
    <mergeCell ref="C14:C15"/>
    <mergeCell ref="D14:D15"/>
    <mergeCell ref="F16:F17"/>
    <mergeCell ref="G16:G17"/>
    <mergeCell ref="H16:H17"/>
    <mergeCell ref="I16:I17"/>
    <mergeCell ref="K14:K15"/>
    <mergeCell ref="L14:L15"/>
    <mergeCell ref="M14:M15"/>
    <mergeCell ref="N14:N15"/>
    <mergeCell ref="O14:O15"/>
    <mergeCell ref="P16:P17"/>
    <mergeCell ref="Q16:Q17"/>
    <mergeCell ref="R16:R17"/>
    <mergeCell ref="S16:S17"/>
    <mergeCell ref="A18:A22"/>
    <mergeCell ref="C18:C19"/>
    <mergeCell ref="D18:D19"/>
    <mergeCell ref="J16:J17"/>
    <mergeCell ref="K16:K17"/>
    <mergeCell ref="L16:L17"/>
    <mergeCell ref="M16:M17"/>
    <mergeCell ref="N16:N17"/>
    <mergeCell ref="O16:O17"/>
    <mergeCell ref="A13:A17"/>
    <mergeCell ref="N12:N13"/>
    <mergeCell ref="O12:O13"/>
    <mergeCell ref="P12:P13"/>
    <mergeCell ref="Q12:Q13"/>
    <mergeCell ref="Q14:Q15"/>
    <mergeCell ref="R14:R15"/>
    <mergeCell ref="S14:S15"/>
    <mergeCell ref="C16:C17"/>
    <mergeCell ref="D16:D17"/>
    <mergeCell ref="E16:E17"/>
    <mergeCell ref="F22:F23"/>
    <mergeCell ref="G22:G23"/>
    <mergeCell ref="H22:H23"/>
    <mergeCell ref="Q18:Q19"/>
    <mergeCell ref="R18:R19"/>
    <mergeCell ref="S18:S19"/>
    <mergeCell ref="C20:C21"/>
    <mergeCell ref="D20:D21"/>
    <mergeCell ref="E20:E21"/>
    <mergeCell ref="F20:F21"/>
    <mergeCell ref="K18:K19"/>
    <mergeCell ref="L18:L19"/>
    <mergeCell ref="M18:M19"/>
    <mergeCell ref="N18:N19"/>
    <mergeCell ref="O18:O19"/>
    <mergeCell ref="P18:P19"/>
    <mergeCell ref="E18:E19"/>
    <mergeCell ref="F18:F19"/>
    <mergeCell ref="G18:G19"/>
    <mergeCell ref="H18:H19"/>
    <mergeCell ref="I18:I19"/>
    <mergeCell ref="J18:J19"/>
    <mergeCell ref="S20:S21"/>
    <mergeCell ref="M20:M21"/>
    <mergeCell ref="N20:N21"/>
    <mergeCell ref="O20:O21"/>
    <mergeCell ref="P20:P21"/>
    <mergeCell ref="Q20:Q21"/>
    <mergeCell ref="R20:R21"/>
    <mergeCell ref="G20:G21"/>
    <mergeCell ref="H20:H21"/>
    <mergeCell ref="I20:I21"/>
    <mergeCell ref="J20:J21"/>
    <mergeCell ref="K20:K21"/>
    <mergeCell ref="L20:L21"/>
    <mergeCell ref="O22:O23"/>
    <mergeCell ref="P22:P23"/>
    <mergeCell ref="Q22:Q23"/>
    <mergeCell ref="R22:R23"/>
    <mergeCell ref="S22:S23"/>
    <mergeCell ref="A23:A27"/>
    <mergeCell ref="C24:C25"/>
    <mergeCell ref="I22:I23"/>
    <mergeCell ref="J22:J23"/>
    <mergeCell ref="K22:K23"/>
    <mergeCell ref="L22:L23"/>
    <mergeCell ref="M22:M23"/>
    <mergeCell ref="N22:N23"/>
    <mergeCell ref="P24:P25"/>
    <mergeCell ref="Q24:Q25"/>
    <mergeCell ref="R24:R25"/>
    <mergeCell ref="S24:S25"/>
    <mergeCell ref="C26:C27"/>
    <mergeCell ref="D26:D27"/>
    <mergeCell ref="E26:E27"/>
    <mergeCell ref="F26:F27"/>
    <mergeCell ref="C22:C23"/>
    <mergeCell ref="D22:D23"/>
    <mergeCell ref="E22:E23"/>
    <mergeCell ref="J24:J25"/>
    <mergeCell ref="K24:K25"/>
    <mergeCell ref="L24:L25"/>
    <mergeCell ref="M24:M25"/>
    <mergeCell ref="N24:N25"/>
    <mergeCell ref="O24:O25"/>
    <mergeCell ref="D24:D25"/>
    <mergeCell ref="E24:E25"/>
    <mergeCell ref="F24:F25"/>
    <mergeCell ref="G24:G25"/>
    <mergeCell ref="H24:H25"/>
    <mergeCell ref="I24:I25"/>
    <mergeCell ref="O26:O27"/>
    <mergeCell ref="P26:P27"/>
    <mergeCell ref="Q26:Q27"/>
    <mergeCell ref="R26:R27"/>
    <mergeCell ref="S26:S27"/>
    <mergeCell ref="A28:A32"/>
    <mergeCell ref="C28:C29"/>
    <mergeCell ref="I26:I27"/>
    <mergeCell ref="J26:J27"/>
    <mergeCell ref="K26:K27"/>
    <mergeCell ref="L26:L27"/>
    <mergeCell ref="M26:M27"/>
    <mergeCell ref="N26:N27"/>
    <mergeCell ref="H30:H31"/>
    <mergeCell ref="I30:I31"/>
    <mergeCell ref="J30:J31"/>
    <mergeCell ref="K30:K31"/>
    <mergeCell ref="P28:P29"/>
    <mergeCell ref="Q28:Q29"/>
    <mergeCell ref="G26:G27"/>
    <mergeCell ref="H26:H27"/>
    <mergeCell ref="S32:S33"/>
    <mergeCell ref="R28:R29"/>
    <mergeCell ref="S28:S29"/>
    <mergeCell ref="C30:C31"/>
    <mergeCell ref="D30:D31"/>
    <mergeCell ref="E30:E31"/>
    <mergeCell ref="J28:J29"/>
    <mergeCell ref="K28:K29"/>
    <mergeCell ref="L28:L29"/>
    <mergeCell ref="M28:M29"/>
    <mergeCell ref="N28:N29"/>
    <mergeCell ref="O28:O29"/>
    <mergeCell ref="D28:D29"/>
    <mergeCell ref="E28:E29"/>
    <mergeCell ref="F28:F29"/>
    <mergeCell ref="G28:G29"/>
    <mergeCell ref="H28:H29"/>
    <mergeCell ref="I28:I29"/>
    <mergeCell ref="H32:H33"/>
    <mergeCell ref="I32:I33"/>
    <mergeCell ref="J32:J33"/>
    <mergeCell ref="K32:K33"/>
    <mergeCell ref="L32:L33"/>
    <mergeCell ref="M32:M33"/>
    <mergeCell ref="R30:R31"/>
    <mergeCell ref="S30:S31"/>
    <mergeCell ref="C32:C33"/>
    <mergeCell ref="D32:D33"/>
    <mergeCell ref="E32:E33"/>
    <mergeCell ref="F32:F33"/>
    <mergeCell ref="G32:G33"/>
    <mergeCell ref="L30:L31"/>
    <mergeCell ref="M30:M31"/>
    <mergeCell ref="N30:N31"/>
    <mergeCell ref="O30:O31"/>
    <mergeCell ref="P30:P31"/>
    <mergeCell ref="Q30:Q31"/>
    <mergeCell ref="F30:F31"/>
    <mergeCell ref="G30:G31"/>
    <mergeCell ref="P32:P33"/>
    <mergeCell ref="Q32:Q33"/>
    <mergeCell ref="R32:R33"/>
    <mergeCell ref="E36:E37"/>
    <mergeCell ref="F36:F37"/>
    <mergeCell ref="K34:K35"/>
    <mergeCell ref="L34:L35"/>
    <mergeCell ref="M34:M35"/>
    <mergeCell ref="N34:N35"/>
    <mergeCell ref="O34:O35"/>
    <mergeCell ref="P34:P35"/>
    <mergeCell ref="E34:E35"/>
    <mergeCell ref="F34:F35"/>
    <mergeCell ref="G34:G35"/>
    <mergeCell ref="H34:H35"/>
    <mergeCell ref="I34:I35"/>
    <mergeCell ref="J34:J35"/>
    <mergeCell ref="S36:S37"/>
    <mergeCell ref="A38:J38"/>
    <mergeCell ref="M36:M37"/>
    <mergeCell ref="N36:N37"/>
    <mergeCell ref="O36:O37"/>
    <mergeCell ref="P36:P37"/>
    <mergeCell ref="Q36:Q37"/>
    <mergeCell ref="R36:R37"/>
    <mergeCell ref="G36:G37"/>
    <mergeCell ref="H36:H37"/>
    <mergeCell ref="I36:I37"/>
    <mergeCell ref="J36:J37"/>
    <mergeCell ref="K36:K37"/>
    <mergeCell ref="L36:L37"/>
    <mergeCell ref="A33:A37"/>
    <mergeCell ref="C34:C35"/>
    <mergeCell ref="D34:D35"/>
    <mergeCell ref="N32:N33"/>
    <mergeCell ref="O32:O33"/>
    <mergeCell ref="Q34:Q35"/>
    <mergeCell ref="R34:R35"/>
    <mergeCell ref="S34:S35"/>
    <mergeCell ref="C36:C37"/>
    <mergeCell ref="D36:D37"/>
  </mergeCells>
  <printOptions horizontalCentered="1"/>
  <pageMargins left="0.25" right="0.25" top="0.75" bottom="0.75" header="0.3" footer="0.3"/>
  <pageSetup paperSize="9" scale="45" orientation="landscape" r:id="rId1"/>
  <headerFooter>
    <oddFooter>&amp;C&amp;12 &amp;20 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38"/>
  <sheetViews>
    <sheetView rightToLeft="1" view="pageBreakPreview" zoomScale="60" workbookViewId="0">
      <selection activeCell="W26" sqref="W26"/>
    </sheetView>
  </sheetViews>
  <sheetFormatPr defaultRowHeight="12.75" x14ac:dyDescent="0.2"/>
  <cols>
    <col min="1" max="1" width="25.85546875" style="161" customWidth="1"/>
    <col min="2" max="2" width="25" style="161" customWidth="1"/>
    <col min="3" max="3" width="11.7109375" style="161" customWidth="1"/>
    <col min="4" max="4" width="10.28515625" style="161" customWidth="1"/>
    <col min="5" max="5" width="11.7109375" style="161" customWidth="1"/>
    <col min="6" max="6" width="13.5703125" style="161" customWidth="1"/>
    <col min="7" max="7" width="17.28515625" style="161" customWidth="1"/>
    <col min="8" max="8" width="10.7109375" style="161" customWidth="1"/>
    <col min="9" max="9" width="11.28515625" style="161" customWidth="1"/>
    <col min="10" max="10" width="12.85546875" style="161" customWidth="1"/>
    <col min="11" max="11" width="10.7109375" style="161" customWidth="1"/>
    <col min="12" max="12" width="17" style="161" customWidth="1"/>
    <col min="13" max="13" width="11.7109375" style="161" customWidth="1"/>
    <col min="14" max="14" width="9.85546875" style="161" customWidth="1"/>
    <col min="15" max="15" width="9.7109375" style="161" customWidth="1"/>
    <col min="16" max="16" width="12.28515625" style="161" customWidth="1"/>
    <col min="17" max="17" width="16" style="161" customWidth="1"/>
    <col min="18" max="18" width="13.85546875" style="161" customWidth="1"/>
    <col min="19" max="19" width="23.28515625" style="161" customWidth="1"/>
    <col min="20" max="21" width="9.140625" style="161"/>
    <col min="22" max="22" width="14.7109375" style="161" customWidth="1"/>
    <col min="23" max="16384" width="9.140625" style="161"/>
  </cols>
  <sheetData>
    <row r="1" spans="1:25" ht="33.75" customHeight="1" x14ac:dyDescent="0.2">
      <c r="A1" s="1017" t="s">
        <v>772</v>
      </c>
      <c r="B1" s="1017"/>
      <c r="C1" s="1017"/>
      <c r="D1" s="1017"/>
      <c r="E1" s="1017"/>
      <c r="F1" s="1017"/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</row>
    <row r="2" spans="1:25" ht="50.25" customHeight="1" x14ac:dyDescent="0.2">
      <c r="A2" s="993" t="s">
        <v>773</v>
      </c>
      <c r="B2" s="993"/>
      <c r="C2" s="993"/>
      <c r="D2" s="993"/>
      <c r="E2" s="993"/>
      <c r="F2" s="993"/>
      <c r="G2" s="993"/>
      <c r="H2" s="993"/>
      <c r="I2" s="993"/>
      <c r="J2" s="993"/>
      <c r="K2" s="993"/>
      <c r="L2" s="993"/>
      <c r="M2" s="993"/>
      <c r="N2" s="993"/>
      <c r="O2" s="993"/>
      <c r="P2" s="993"/>
      <c r="Q2" s="993"/>
      <c r="R2" s="993"/>
      <c r="S2" s="993"/>
    </row>
    <row r="3" spans="1:25" ht="50.25" customHeight="1" thickBot="1" x14ac:dyDescent="0.4">
      <c r="A3" s="382" t="s">
        <v>693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3"/>
      <c r="O3" s="383"/>
      <c r="P3" s="383"/>
      <c r="Q3" s="382"/>
      <c r="R3" s="1048" t="s">
        <v>751</v>
      </c>
      <c r="S3" s="1048"/>
    </row>
    <row r="4" spans="1:25" ht="38.25" customHeight="1" thickTop="1" thickBot="1" x14ac:dyDescent="0.25">
      <c r="A4" s="1027" t="s">
        <v>14</v>
      </c>
      <c r="B4" s="1030" t="s">
        <v>30</v>
      </c>
      <c r="C4" s="1002" t="s">
        <v>326</v>
      </c>
      <c r="D4" s="1002"/>
      <c r="E4" s="1002"/>
      <c r="F4" s="1003"/>
      <c r="G4" s="994" t="s">
        <v>9</v>
      </c>
      <c r="H4" s="1004" t="s">
        <v>276</v>
      </c>
      <c r="I4" s="1005"/>
      <c r="J4" s="1005"/>
      <c r="K4" s="1006"/>
      <c r="L4" s="994" t="s">
        <v>9</v>
      </c>
      <c r="M4" s="1004" t="s">
        <v>342</v>
      </c>
      <c r="N4" s="1005"/>
      <c r="O4" s="1005"/>
      <c r="P4" s="1005"/>
      <c r="Q4" s="1005"/>
      <c r="R4" s="1005"/>
      <c r="S4" s="985" t="s">
        <v>551</v>
      </c>
    </row>
    <row r="5" spans="1:25" ht="39" customHeight="1" thickTop="1" thickBot="1" x14ac:dyDescent="0.25">
      <c r="A5" s="1028"/>
      <c r="B5" s="1031"/>
      <c r="C5" s="1021" t="s">
        <v>327</v>
      </c>
      <c r="D5" s="1021"/>
      <c r="E5" s="1021"/>
      <c r="F5" s="1022"/>
      <c r="G5" s="995"/>
      <c r="H5" s="1020" t="s">
        <v>328</v>
      </c>
      <c r="I5" s="1021"/>
      <c r="J5" s="1021"/>
      <c r="K5" s="1022"/>
      <c r="L5" s="995"/>
      <c r="M5" s="1020" t="s">
        <v>329</v>
      </c>
      <c r="N5" s="1021"/>
      <c r="O5" s="1021"/>
      <c r="P5" s="1021"/>
      <c r="Q5" s="1021"/>
      <c r="R5" s="1022"/>
      <c r="S5" s="1024"/>
    </row>
    <row r="6" spans="1:25" ht="51" customHeight="1" thickBot="1" x14ac:dyDescent="0.25">
      <c r="A6" s="1028" t="s">
        <v>367</v>
      </c>
      <c r="B6" s="379" t="s">
        <v>550</v>
      </c>
      <c r="C6" s="505" t="s">
        <v>17</v>
      </c>
      <c r="D6" s="505" t="s">
        <v>18</v>
      </c>
      <c r="E6" s="505" t="s">
        <v>330</v>
      </c>
      <c r="F6" s="506" t="s">
        <v>20</v>
      </c>
      <c r="G6" s="995" t="s">
        <v>140</v>
      </c>
      <c r="H6" s="505" t="s">
        <v>331</v>
      </c>
      <c r="I6" s="505" t="s">
        <v>332</v>
      </c>
      <c r="J6" s="505" t="s">
        <v>67</v>
      </c>
      <c r="K6" s="506" t="s">
        <v>68</v>
      </c>
      <c r="L6" s="995" t="s">
        <v>140</v>
      </c>
      <c r="M6" s="505" t="s">
        <v>37</v>
      </c>
      <c r="N6" s="505" t="s">
        <v>38</v>
      </c>
      <c r="O6" s="505" t="s">
        <v>39</v>
      </c>
      <c r="P6" s="505" t="s">
        <v>40</v>
      </c>
      <c r="Q6" s="505" t="s">
        <v>41</v>
      </c>
      <c r="R6" s="505" t="s">
        <v>42</v>
      </c>
      <c r="S6" s="1025" t="s">
        <v>140</v>
      </c>
      <c r="Y6" s="463"/>
    </row>
    <row r="7" spans="1:25" ht="30" customHeight="1" thickTop="1" thickBot="1" x14ac:dyDescent="0.25">
      <c r="A7" s="1029"/>
      <c r="B7" s="380"/>
      <c r="C7" s="625" t="s">
        <v>350</v>
      </c>
      <c r="D7" s="625" t="s">
        <v>349</v>
      </c>
      <c r="E7" s="625" t="s">
        <v>347</v>
      </c>
      <c r="F7" s="626" t="s">
        <v>348</v>
      </c>
      <c r="G7" s="996"/>
      <c r="H7" s="625" t="s">
        <v>351</v>
      </c>
      <c r="I7" s="625" t="s">
        <v>352</v>
      </c>
      <c r="J7" s="625" t="s">
        <v>353</v>
      </c>
      <c r="K7" s="626" t="s">
        <v>354</v>
      </c>
      <c r="L7" s="996"/>
      <c r="M7" s="625" t="s">
        <v>141</v>
      </c>
      <c r="N7" s="625" t="s">
        <v>142</v>
      </c>
      <c r="O7" s="625" t="s">
        <v>143</v>
      </c>
      <c r="P7" s="625" t="s">
        <v>355</v>
      </c>
      <c r="Q7" s="625" t="s">
        <v>462</v>
      </c>
      <c r="R7" s="625" t="s">
        <v>144</v>
      </c>
      <c r="S7" s="1026"/>
    </row>
    <row r="8" spans="1:25" ht="26.1" customHeight="1" thickTop="1" x14ac:dyDescent="0.2">
      <c r="A8" s="1007" t="s">
        <v>35</v>
      </c>
      <c r="B8" s="507" t="s">
        <v>57</v>
      </c>
      <c r="C8" s="1023">
        <v>201</v>
      </c>
      <c r="D8" s="1001">
        <v>226</v>
      </c>
      <c r="E8" s="1001">
        <v>38</v>
      </c>
      <c r="F8" s="1001">
        <v>25</v>
      </c>
      <c r="G8" s="1010">
        <f t="shared" ref="G8" si="0">SUM(C8:F9)</f>
        <v>490</v>
      </c>
      <c r="H8" s="1001">
        <v>37</v>
      </c>
      <c r="I8" s="1001">
        <v>27</v>
      </c>
      <c r="J8" s="1001">
        <v>337</v>
      </c>
      <c r="K8" s="1001">
        <v>89</v>
      </c>
      <c r="L8" s="1010">
        <f t="shared" ref="L8" si="1">SUM(H8:K9)</f>
        <v>490</v>
      </c>
      <c r="M8" s="1001">
        <v>4</v>
      </c>
      <c r="N8" s="1001">
        <v>2</v>
      </c>
      <c r="O8" s="1001">
        <v>483</v>
      </c>
      <c r="P8" s="1001">
        <v>0</v>
      </c>
      <c r="Q8" s="1001">
        <v>0</v>
      </c>
      <c r="R8" s="1001">
        <v>1</v>
      </c>
      <c r="S8" s="1010">
        <f t="shared" ref="S8" si="2">SUM(M8:R9)</f>
        <v>490</v>
      </c>
      <c r="V8" s="369"/>
    </row>
    <row r="9" spans="1:25" ht="26.1" customHeight="1" x14ac:dyDescent="0.2">
      <c r="A9" s="1008"/>
      <c r="B9" s="508" t="s">
        <v>333</v>
      </c>
      <c r="C9" s="998"/>
      <c r="D9" s="1000"/>
      <c r="E9" s="1000"/>
      <c r="F9" s="1000"/>
      <c r="G9" s="1011"/>
      <c r="H9" s="1000"/>
      <c r="I9" s="1000"/>
      <c r="J9" s="1000"/>
      <c r="K9" s="1000"/>
      <c r="L9" s="1011"/>
      <c r="M9" s="1000"/>
      <c r="N9" s="1000"/>
      <c r="O9" s="1000"/>
      <c r="P9" s="1000"/>
      <c r="Q9" s="1000"/>
      <c r="R9" s="1000"/>
      <c r="S9" s="1011"/>
      <c r="V9" s="369"/>
    </row>
    <row r="10" spans="1:25" ht="26.1" customHeight="1" thickBot="1" x14ac:dyDescent="0.25">
      <c r="A10" s="1008"/>
      <c r="B10" s="509" t="s">
        <v>275</v>
      </c>
      <c r="C10" s="997">
        <v>61</v>
      </c>
      <c r="D10" s="999">
        <v>35</v>
      </c>
      <c r="E10" s="999">
        <v>4</v>
      </c>
      <c r="F10" s="999">
        <v>7</v>
      </c>
      <c r="G10" s="1012">
        <f t="shared" ref="G10" si="3">SUM(C10:F11)</f>
        <v>107</v>
      </c>
      <c r="H10" s="999">
        <v>4</v>
      </c>
      <c r="I10" s="999">
        <v>6</v>
      </c>
      <c r="J10" s="999">
        <v>77</v>
      </c>
      <c r="K10" s="999">
        <v>20</v>
      </c>
      <c r="L10" s="1012">
        <f t="shared" ref="L10" si="4">SUM(H10:K11)</f>
        <v>107</v>
      </c>
      <c r="M10" s="999">
        <v>0</v>
      </c>
      <c r="N10" s="999">
        <v>1</v>
      </c>
      <c r="O10" s="999">
        <v>106</v>
      </c>
      <c r="P10" s="999">
        <v>0</v>
      </c>
      <c r="Q10" s="999">
        <v>0</v>
      </c>
      <c r="R10" s="999">
        <v>0</v>
      </c>
      <c r="S10" s="1012">
        <f t="shared" ref="S10" si="5">SUM(M10:R11)</f>
        <v>107</v>
      </c>
      <c r="V10" s="197"/>
    </row>
    <row r="11" spans="1:25" ht="26.1" customHeight="1" thickTop="1" x14ac:dyDescent="0.2">
      <c r="A11" s="1008"/>
      <c r="B11" s="508" t="s">
        <v>334</v>
      </c>
      <c r="C11" s="998"/>
      <c r="D11" s="1000"/>
      <c r="E11" s="1000"/>
      <c r="F11" s="1000"/>
      <c r="G11" s="1013"/>
      <c r="H11" s="1000"/>
      <c r="I11" s="1000"/>
      <c r="J11" s="1000"/>
      <c r="K11" s="1000"/>
      <c r="L11" s="1013"/>
      <c r="M11" s="1000"/>
      <c r="N11" s="1000"/>
      <c r="O11" s="1000"/>
      <c r="P11" s="1000"/>
      <c r="Q11" s="1000"/>
      <c r="R11" s="1000"/>
      <c r="S11" s="1013"/>
      <c r="V11" s="197"/>
    </row>
    <row r="12" spans="1:25" ht="26.1" customHeight="1" thickBot="1" x14ac:dyDescent="0.25">
      <c r="A12" s="1008"/>
      <c r="B12" s="553" t="s">
        <v>23</v>
      </c>
      <c r="C12" s="997">
        <v>54</v>
      </c>
      <c r="D12" s="999">
        <v>106</v>
      </c>
      <c r="E12" s="999">
        <v>52</v>
      </c>
      <c r="F12" s="999">
        <v>21</v>
      </c>
      <c r="G12" s="1012">
        <f t="shared" ref="G12" si="6">SUM(C12:F13)</f>
        <v>233</v>
      </c>
      <c r="H12" s="999">
        <v>10</v>
      </c>
      <c r="I12" s="999">
        <v>22</v>
      </c>
      <c r="J12" s="999">
        <v>159</v>
      </c>
      <c r="K12" s="999">
        <v>42</v>
      </c>
      <c r="L12" s="1012">
        <f t="shared" ref="L12" si="7">SUM(H12:K13)</f>
        <v>233</v>
      </c>
      <c r="M12" s="999">
        <v>2</v>
      </c>
      <c r="N12" s="999">
        <v>1</v>
      </c>
      <c r="O12" s="999">
        <v>204</v>
      </c>
      <c r="P12" s="999">
        <v>26</v>
      </c>
      <c r="Q12" s="999">
        <v>0</v>
      </c>
      <c r="R12" s="999">
        <v>0</v>
      </c>
      <c r="S12" s="1012">
        <f t="shared" ref="S12" si="8">SUM(M12:R13)</f>
        <v>233</v>
      </c>
      <c r="V12" s="369"/>
    </row>
    <row r="13" spans="1:25" ht="26.1" customHeight="1" thickTop="1" x14ac:dyDescent="0.2">
      <c r="A13" s="1008" t="s">
        <v>372</v>
      </c>
      <c r="B13" s="554" t="s">
        <v>335</v>
      </c>
      <c r="C13" s="998"/>
      <c r="D13" s="1000"/>
      <c r="E13" s="1000"/>
      <c r="F13" s="1000"/>
      <c r="G13" s="1013"/>
      <c r="H13" s="1000"/>
      <c r="I13" s="1000"/>
      <c r="J13" s="1000"/>
      <c r="K13" s="1000"/>
      <c r="L13" s="1013"/>
      <c r="M13" s="1000"/>
      <c r="N13" s="1000"/>
      <c r="O13" s="1000"/>
      <c r="P13" s="1000"/>
      <c r="Q13" s="1000"/>
      <c r="R13" s="1000"/>
      <c r="S13" s="1013"/>
      <c r="V13" s="197"/>
    </row>
    <row r="14" spans="1:25" ht="26.1" customHeight="1" thickBot="1" x14ac:dyDescent="0.25">
      <c r="A14" s="1008"/>
      <c r="B14" s="554" t="s">
        <v>42</v>
      </c>
      <c r="C14" s="997">
        <v>0</v>
      </c>
      <c r="D14" s="1032">
        <v>0</v>
      </c>
      <c r="E14" s="1032">
        <v>0</v>
      </c>
      <c r="F14" s="1034">
        <v>0</v>
      </c>
      <c r="G14" s="991">
        <f>SUM(C14:F15)</f>
        <v>0</v>
      </c>
      <c r="H14" s="1036">
        <v>0</v>
      </c>
      <c r="I14" s="1036">
        <v>0</v>
      </c>
      <c r="J14" s="1036">
        <v>0</v>
      </c>
      <c r="K14" s="1036">
        <v>0</v>
      </c>
      <c r="L14" s="991">
        <f>SUM(H14:K15)</f>
        <v>0</v>
      </c>
      <c r="M14" s="1036">
        <v>0</v>
      </c>
      <c r="N14" s="1036">
        <v>0</v>
      </c>
      <c r="O14" s="1036">
        <v>0</v>
      </c>
      <c r="P14" s="1032">
        <v>0</v>
      </c>
      <c r="Q14" s="1032">
        <v>0</v>
      </c>
      <c r="R14" s="1036">
        <v>0</v>
      </c>
      <c r="S14" s="991">
        <f>SUM(M14:R15)</f>
        <v>0</v>
      </c>
      <c r="V14" s="369"/>
    </row>
    <row r="15" spans="1:25" ht="26.1" customHeight="1" thickTop="1" thickBot="1" x14ac:dyDescent="0.25">
      <c r="A15" s="1008"/>
      <c r="B15" s="555" t="s">
        <v>144</v>
      </c>
      <c r="C15" s="1016"/>
      <c r="D15" s="1033"/>
      <c r="E15" s="1033"/>
      <c r="F15" s="1035"/>
      <c r="G15" s="992"/>
      <c r="H15" s="1037"/>
      <c r="I15" s="1037"/>
      <c r="J15" s="1037"/>
      <c r="K15" s="1037"/>
      <c r="L15" s="992"/>
      <c r="M15" s="1037"/>
      <c r="N15" s="1037"/>
      <c r="O15" s="1037"/>
      <c r="P15" s="1033"/>
      <c r="Q15" s="1033"/>
      <c r="R15" s="1037"/>
      <c r="S15" s="992"/>
      <c r="V15" s="197"/>
    </row>
    <row r="16" spans="1:25" ht="26.1" customHeight="1" thickTop="1" thickBot="1" x14ac:dyDescent="0.25">
      <c r="A16" s="1008"/>
      <c r="B16" s="627" t="s">
        <v>9</v>
      </c>
      <c r="C16" s="1042">
        <f>SUM(C8:C15)</f>
        <v>316</v>
      </c>
      <c r="D16" s="1014">
        <f t="shared" ref="D16:R16" si="9">SUM(D8:D15)</f>
        <v>367</v>
      </c>
      <c r="E16" s="1014">
        <f t="shared" si="9"/>
        <v>94</v>
      </c>
      <c r="F16" s="1014">
        <f t="shared" si="9"/>
        <v>53</v>
      </c>
      <c r="G16" s="992">
        <f t="shared" ref="G16" si="10">SUM(C16:F17)</f>
        <v>830</v>
      </c>
      <c r="H16" s="1042">
        <f t="shared" si="9"/>
        <v>51</v>
      </c>
      <c r="I16" s="1014">
        <f t="shared" si="9"/>
        <v>55</v>
      </c>
      <c r="J16" s="1014">
        <f t="shared" si="9"/>
        <v>573</v>
      </c>
      <c r="K16" s="1014">
        <f t="shared" si="9"/>
        <v>151</v>
      </c>
      <c r="L16" s="992">
        <f t="shared" ref="L16" si="11">SUM(H16:K17)</f>
        <v>830</v>
      </c>
      <c r="M16" s="1042">
        <f t="shared" si="9"/>
        <v>6</v>
      </c>
      <c r="N16" s="1014">
        <f t="shared" si="9"/>
        <v>4</v>
      </c>
      <c r="O16" s="1014">
        <f t="shared" si="9"/>
        <v>793</v>
      </c>
      <c r="P16" s="1014">
        <f t="shared" si="9"/>
        <v>26</v>
      </c>
      <c r="Q16" s="1014">
        <f t="shared" si="9"/>
        <v>0</v>
      </c>
      <c r="R16" s="1014">
        <f t="shared" si="9"/>
        <v>1</v>
      </c>
      <c r="S16" s="992">
        <f t="shared" ref="S16:S32" si="12">SUM(M16:R17)</f>
        <v>830</v>
      </c>
      <c r="V16" s="369"/>
    </row>
    <row r="17" spans="1:22" ht="26.1" customHeight="1" thickTop="1" thickBot="1" x14ac:dyDescent="0.25">
      <c r="A17" s="1009"/>
      <c r="B17" s="628" t="s">
        <v>140</v>
      </c>
      <c r="C17" s="1043"/>
      <c r="D17" s="1015"/>
      <c r="E17" s="1015"/>
      <c r="F17" s="1015"/>
      <c r="G17" s="992"/>
      <c r="H17" s="1043"/>
      <c r="I17" s="1015"/>
      <c r="J17" s="1015"/>
      <c r="K17" s="1015"/>
      <c r="L17" s="992"/>
      <c r="M17" s="1043"/>
      <c r="N17" s="1015"/>
      <c r="O17" s="1015"/>
      <c r="P17" s="1015"/>
      <c r="Q17" s="1015"/>
      <c r="R17" s="1015"/>
      <c r="S17" s="992"/>
      <c r="V17" s="197"/>
    </row>
    <row r="18" spans="1:22" ht="26.1" customHeight="1" thickTop="1" thickBot="1" x14ac:dyDescent="0.25">
      <c r="A18" s="1007" t="s">
        <v>4</v>
      </c>
      <c r="B18" s="507" t="s">
        <v>57</v>
      </c>
      <c r="C18" s="1038">
        <v>62</v>
      </c>
      <c r="D18" s="1038">
        <v>82</v>
      </c>
      <c r="E18" s="1038">
        <v>40</v>
      </c>
      <c r="F18" s="1038">
        <v>20</v>
      </c>
      <c r="G18" s="992">
        <f t="shared" ref="G18" si="13">SUM(C18:F19)</f>
        <v>204</v>
      </c>
      <c r="H18" s="1038">
        <v>39</v>
      </c>
      <c r="I18" s="1038">
        <v>41</v>
      </c>
      <c r="J18" s="1038">
        <v>109</v>
      </c>
      <c r="K18" s="1038">
        <v>15</v>
      </c>
      <c r="L18" s="992">
        <f t="shared" ref="L18" si="14">SUM(H18:K19)</f>
        <v>204</v>
      </c>
      <c r="M18" s="1038">
        <v>20</v>
      </c>
      <c r="N18" s="1038">
        <v>4</v>
      </c>
      <c r="O18" s="1038">
        <v>179</v>
      </c>
      <c r="P18" s="1038">
        <v>0</v>
      </c>
      <c r="Q18" s="1038">
        <v>0</v>
      </c>
      <c r="R18" s="1038">
        <v>1</v>
      </c>
      <c r="S18" s="992">
        <f t="shared" ref="S18:S34" si="15">SUM(M18:R19)</f>
        <v>204</v>
      </c>
      <c r="V18" s="369"/>
    </row>
    <row r="19" spans="1:22" ht="26.1" customHeight="1" thickTop="1" x14ac:dyDescent="0.2">
      <c r="A19" s="1008"/>
      <c r="B19" s="508" t="s">
        <v>333</v>
      </c>
      <c r="C19" s="1039"/>
      <c r="D19" s="1039"/>
      <c r="E19" s="1039"/>
      <c r="F19" s="1039"/>
      <c r="G19" s="1013"/>
      <c r="H19" s="1039"/>
      <c r="I19" s="1039"/>
      <c r="J19" s="1039"/>
      <c r="K19" s="1039"/>
      <c r="L19" s="1013"/>
      <c r="M19" s="1039"/>
      <c r="N19" s="1039"/>
      <c r="O19" s="1039"/>
      <c r="P19" s="1039"/>
      <c r="Q19" s="1039"/>
      <c r="R19" s="1039"/>
      <c r="S19" s="1013"/>
      <c r="V19" s="197"/>
    </row>
    <row r="20" spans="1:22" ht="26.1" customHeight="1" thickBot="1" x14ac:dyDescent="0.25">
      <c r="A20" s="1008"/>
      <c r="B20" s="509" t="s">
        <v>275</v>
      </c>
      <c r="C20" s="997">
        <v>6</v>
      </c>
      <c r="D20" s="999">
        <v>7</v>
      </c>
      <c r="E20" s="999">
        <v>1</v>
      </c>
      <c r="F20" s="999">
        <v>0</v>
      </c>
      <c r="G20" s="991">
        <f t="shared" ref="G20" si="16">SUM(C20:F21)</f>
        <v>14</v>
      </c>
      <c r="H20" s="999">
        <v>7</v>
      </c>
      <c r="I20" s="999">
        <v>2</v>
      </c>
      <c r="J20" s="999">
        <v>3</v>
      </c>
      <c r="K20" s="999">
        <v>2</v>
      </c>
      <c r="L20" s="991">
        <f t="shared" ref="L20" si="17">SUM(H20:K21)</f>
        <v>14</v>
      </c>
      <c r="M20" s="999">
        <v>4</v>
      </c>
      <c r="N20" s="999">
        <v>1</v>
      </c>
      <c r="O20" s="999">
        <v>9</v>
      </c>
      <c r="P20" s="999">
        <v>0</v>
      </c>
      <c r="Q20" s="999">
        <v>0</v>
      </c>
      <c r="R20" s="999">
        <v>0</v>
      </c>
      <c r="S20" s="991">
        <f t="shared" ref="S20:S36" si="18">SUM(M20:R21)</f>
        <v>14</v>
      </c>
      <c r="V20" s="369"/>
    </row>
    <row r="21" spans="1:22" ht="26.1" customHeight="1" thickTop="1" x14ac:dyDescent="0.2">
      <c r="A21" s="1008"/>
      <c r="B21" s="508" t="s">
        <v>334</v>
      </c>
      <c r="C21" s="998"/>
      <c r="D21" s="1000"/>
      <c r="E21" s="1000"/>
      <c r="F21" s="1000"/>
      <c r="G21" s="1013"/>
      <c r="H21" s="1000"/>
      <c r="I21" s="1000"/>
      <c r="J21" s="1000"/>
      <c r="K21" s="1000"/>
      <c r="L21" s="1013"/>
      <c r="M21" s="1000"/>
      <c r="N21" s="1000"/>
      <c r="O21" s="1000"/>
      <c r="P21" s="1000"/>
      <c r="Q21" s="1000"/>
      <c r="R21" s="1000"/>
      <c r="S21" s="1013"/>
      <c r="V21" s="197"/>
    </row>
    <row r="22" spans="1:22" ht="26.1" customHeight="1" thickBot="1" x14ac:dyDescent="0.25">
      <c r="A22" s="1008"/>
      <c r="B22" s="509" t="s">
        <v>23</v>
      </c>
      <c r="C22" s="997">
        <v>42</v>
      </c>
      <c r="D22" s="999">
        <v>69</v>
      </c>
      <c r="E22" s="999">
        <v>54</v>
      </c>
      <c r="F22" s="999">
        <v>26</v>
      </c>
      <c r="G22" s="1012">
        <f t="shared" ref="G22" si="19">SUM(C22:F23)</f>
        <v>191</v>
      </c>
      <c r="H22" s="999">
        <v>28</v>
      </c>
      <c r="I22" s="999">
        <v>38</v>
      </c>
      <c r="J22" s="999">
        <v>109</v>
      </c>
      <c r="K22" s="999">
        <v>16</v>
      </c>
      <c r="L22" s="1012">
        <f t="shared" ref="L22" si="20">SUM(H22:K23)</f>
        <v>191</v>
      </c>
      <c r="M22" s="999">
        <v>1</v>
      </c>
      <c r="N22" s="999">
        <v>5</v>
      </c>
      <c r="O22" s="999">
        <v>155</v>
      </c>
      <c r="P22" s="999">
        <v>24</v>
      </c>
      <c r="Q22" s="999">
        <v>0</v>
      </c>
      <c r="R22" s="999">
        <v>6</v>
      </c>
      <c r="S22" s="1012">
        <f t="shared" ref="S22" si="21">SUM(M22:R23)</f>
        <v>191</v>
      </c>
      <c r="V22" s="369"/>
    </row>
    <row r="23" spans="1:22" ht="26.1" customHeight="1" thickTop="1" x14ac:dyDescent="0.2">
      <c r="A23" s="1008" t="s">
        <v>766</v>
      </c>
      <c r="B23" s="508" t="s">
        <v>335</v>
      </c>
      <c r="C23" s="998"/>
      <c r="D23" s="1000"/>
      <c r="E23" s="1000"/>
      <c r="F23" s="1000"/>
      <c r="G23" s="1013"/>
      <c r="H23" s="1000"/>
      <c r="I23" s="1000"/>
      <c r="J23" s="1000"/>
      <c r="K23" s="1000"/>
      <c r="L23" s="1013"/>
      <c r="M23" s="1000"/>
      <c r="N23" s="1000"/>
      <c r="O23" s="1000"/>
      <c r="P23" s="1000"/>
      <c r="Q23" s="1000"/>
      <c r="R23" s="1000"/>
      <c r="S23" s="1013"/>
      <c r="V23" s="197"/>
    </row>
    <row r="24" spans="1:22" ht="26.1" customHeight="1" thickBot="1" x14ac:dyDescent="0.25">
      <c r="A24" s="1008"/>
      <c r="B24" s="509" t="s">
        <v>42</v>
      </c>
      <c r="C24" s="997">
        <v>0</v>
      </c>
      <c r="D24" s="1032">
        <v>0</v>
      </c>
      <c r="E24" s="1032">
        <v>0</v>
      </c>
      <c r="F24" s="1034">
        <v>0</v>
      </c>
      <c r="G24" s="991">
        <f t="shared" ref="G24" si="22">SUM(C24:F25)</f>
        <v>0</v>
      </c>
      <c r="H24" s="1040">
        <v>0</v>
      </c>
      <c r="I24" s="1032">
        <v>0</v>
      </c>
      <c r="J24" s="1032">
        <v>0</v>
      </c>
      <c r="K24" s="1034">
        <v>0</v>
      </c>
      <c r="L24" s="991">
        <f t="shared" ref="L24" si="23">SUM(H24:K25)</f>
        <v>0</v>
      </c>
      <c r="M24" s="1040">
        <v>0</v>
      </c>
      <c r="N24" s="1032">
        <v>0</v>
      </c>
      <c r="O24" s="1032">
        <v>0</v>
      </c>
      <c r="P24" s="1032">
        <v>0</v>
      </c>
      <c r="Q24" s="1032">
        <v>0</v>
      </c>
      <c r="R24" s="1034">
        <v>0</v>
      </c>
      <c r="S24" s="991">
        <f t="shared" si="12"/>
        <v>0</v>
      </c>
      <c r="V24" s="369"/>
    </row>
    <row r="25" spans="1:22" ht="26.1" customHeight="1" thickTop="1" thickBot="1" x14ac:dyDescent="0.25">
      <c r="A25" s="1008"/>
      <c r="B25" s="509" t="s">
        <v>144</v>
      </c>
      <c r="C25" s="1016"/>
      <c r="D25" s="1033"/>
      <c r="E25" s="1033"/>
      <c r="F25" s="1035"/>
      <c r="G25" s="992"/>
      <c r="H25" s="1041"/>
      <c r="I25" s="1033"/>
      <c r="J25" s="1033"/>
      <c r="K25" s="1035"/>
      <c r="L25" s="992"/>
      <c r="M25" s="1041"/>
      <c r="N25" s="1033"/>
      <c r="O25" s="1033"/>
      <c r="P25" s="1033"/>
      <c r="Q25" s="1033"/>
      <c r="R25" s="1035"/>
      <c r="S25" s="992"/>
      <c r="V25" s="197"/>
    </row>
    <row r="26" spans="1:22" ht="26.1" customHeight="1" thickTop="1" thickBot="1" x14ac:dyDescent="0.25">
      <c r="A26" s="1008"/>
      <c r="B26" s="627" t="s">
        <v>9</v>
      </c>
      <c r="C26" s="1042">
        <f>SUM(C18:C25)</f>
        <v>110</v>
      </c>
      <c r="D26" s="1014">
        <f t="shared" ref="D26:R26" si="24">SUM(D18:D25)</f>
        <v>158</v>
      </c>
      <c r="E26" s="1014">
        <f t="shared" si="24"/>
        <v>95</v>
      </c>
      <c r="F26" s="1014">
        <f t="shared" si="24"/>
        <v>46</v>
      </c>
      <c r="G26" s="992">
        <f t="shared" ref="G26" si="25">SUM(C26:F27)</f>
        <v>409</v>
      </c>
      <c r="H26" s="1042">
        <f t="shared" si="24"/>
        <v>74</v>
      </c>
      <c r="I26" s="1014">
        <f t="shared" si="24"/>
        <v>81</v>
      </c>
      <c r="J26" s="1014">
        <f t="shared" si="24"/>
        <v>221</v>
      </c>
      <c r="K26" s="1014">
        <f t="shared" si="24"/>
        <v>33</v>
      </c>
      <c r="L26" s="992">
        <f t="shared" ref="L26" si="26">SUM(H26:K27)</f>
        <v>409</v>
      </c>
      <c r="M26" s="1042">
        <f t="shared" si="24"/>
        <v>25</v>
      </c>
      <c r="N26" s="1014">
        <f t="shared" si="24"/>
        <v>10</v>
      </c>
      <c r="O26" s="1014">
        <f t="shared" si="24"/>
        <v>343</v>
      </c>
      <c r="P26" s="1014">
        <f t="shared" si="24"/>
        <v>24</v>
      </c>
      <c r="Q26" s="1014">
        <f t="shared" si="24"/>
        <v>0</v>
      </c>
      <c r="R26" s="1014">
        <f t="shared" si="24"/>
        <v>7</v>
      </c>
      <c r="S26" s="992">
        <f t="shared" si="15"/>
        <v>409</v>
      </c>
      <c r="V26" s="369"/>
    </row>
    <row r="27" spans="1:22" ht="26.1" customHeight="1" thickTop="1" thickBot="1" x14ac:dyDescent="0.25">
      <c r="A27" s="1009"/>
      <c r="B27" s="628" t="s">
        <v>140</v>
      </c>
      <c r="C27" s="1043"/>
      <c r="D27" s="1015"/>
      <c r="E27" s="1015"/>
      <c r="F27" s="1015"/>
      <c r="G27" s="992"/>
      <c r="H27" s="1043"/>
      <c r="I27" s="1015"/>
      <c r="J27" s="1015"/>
      <c r="K27" s="1015"/>
      <c r="L27" s="992"/>
      <c r="M27" s="1043"/>
      <c r="N27" s="1015"/>
      <c r="O27" s="1015"/>
      <c r="P27" s="1015"/>
      <c r="Q27" s="1015"/>
      <c r="R27" s="1015"/>
      <c r="S27" s="992"/>
      <c r="V27" s="197"/>
    </row>
    <row r="28" spans="1:22" ht="26.1" customHeight="1" thickTop="1" thickBot="1" x14ac:dyDescent="0.25">
      <c r="A28" s="1007" t="s">
        <v>11</v>
      </c>
      <c r="B28" s="507" t="s">
        <v>57</v>
      </c>
      <c r="C28" s="1038">
        <v>53</v>
      </c>
      <c r="D28" s="1038">
        <v>303</v>
      </c>
      <c r="E28" s="1038">
        <v>43</v>
      </c>
      <c r="F28" s="1038">
        <v>25</v>
      </c>
      <c r="G28" s="992">
        <f t="shared" ref="G28" si="27">SUM(C28:F29)</f>
        <v>424</v>
      </c>
      <c r="H28" s="1038">
        <v>10</v>
      </c>
      <c r="I28" s="1038">
        <v>27</v>
      </c>
      <c r="J28" s="1038">
        <v>324</v>
      </c>
      <c r="K28" s="1038">
        <v>63</v>
      </c>
      <c r="L28" s="992">
        <f t="shared" ref="L28" si="28">SUM(H28:K29)</f>
        <v>424</v>
      </c>
      <c r="M28" s="1038">
        <v>28</v>
      </c>
      <c r="N28" s="1038">
        <v>12</v>
      </c>
      <c r="O28" s="1038">
        <v>384</v>
      </c>
      <c r="P28" s="1038">
        <v>0</v>
      </c>
      <c r="Q28" s="1038">
        <v>0</v>
      </c>
      <c r="R28" s="1038">
        <v>0</v>
      </c>
      <c r="S28" s="992">
        <f t="shared" si="18"/>
        <v>424</v>
      </c>
      <c r="V28" s="369"/>
    </row>
    <row r="29" spans="1:22" ht="26.1" customHeight="1" thickTop="1" x14ac:dyDescent="0.2">
      <c r="A29" s="1008"/>
      <c r="B29" s="508" t="s">
        <v>333</v>
      </c>
      <c r="C29" s="1039"/>
      <c r="D29" s="1039"/>
      <c r="E29" s="1039"/>
      <c r="F29" s="1039"/>
      <c r="G29" s="1013"/>
      <c r="H29" s="1039"/>
      <c r="I29" s="1039"/>
      <c r="J29" s="1039"/>
      <c r="K29" s="1039"/>
      <c r="L29" s="1013"/>
      <c r="M29" s="1039"/>
      <c r="N29" s="1039"/>
      <c r="O29" s="1039"/>
      <c r="P29" s="1039"/>
      <c r="Q29" s="1039"/>
      <c r="R29" s="1039"/>
      <c r="S29" s="1013"/>
      <c r="V29" s="197"/>
    </row>
    <row r="30" spans="1:22" ht="26.1" customHeight="1" thickBot="1" x14ac:dyDescent="0.25">
      <c r="A30" s="1008"/>
      <c r="B30" s="509" t="s">
        <v>275</v>
      </c>
      <c r="C30" s="997">
        <v>3</v>
      </c>
      <c r="D30" s="999">
        <v>30</v>
      </c>
      <c r="E30" s="999">
        <v>3</v>
      </c>
      <c r="F30" s="999">
        <v>2</v>
      </c>
      <c r="G30" s="1012">
        <f t="shared" ref="G30" si="29">SUM(C30:F31)</f>
        <v>38</v>
      </c>
      <c r="H30" s="999">
        <v>2</v>
      </c>
      <c r="I30" s="999">
        <v>2</v>
      </c>
      <c r="J30" s="999">
        <v>30</v>
      </c>
      <c r="K30" s="999">
        <v>4</v>
      </c>
      <c r="L30" s="1012">
        <f t="shared" ref="L30" si="30">SUM(H30:K31)</f>
        <v>38</v>
      </c>
      <c r="M30" s="999">
        <v>1</v>
      </c>
      <c r="N30" s="999">
        <v>0</v>
      </c>
      <c r="O30" s="999">
        <v>37</v>
      </c>
      <c r="P30" s="999">
        <v>0</v>
      </c>
      <c r="Q30" s="999">
        <v>0</v>
      </c>
      <c r="R30" s="999">
        <v>0</v>
      </c>
      <c r="S30" s="1012">
        <f t="shared" ref="S30" si="31">SUM(M30:R31)</f>
        <v>38</v>
      </c>
      <c r="V30" s="369"/>
    </row>
    <row r="31" spans="1:22" ht="26.1" customHeight="1" thickTop="1" x14ac:dyDescent="0.2">
      <c r="A31" s="1008"/>
      <c r="B31" s="508" t="s">
        <v>334</v>
      </c>
      <c r="C31" s="998"/>
      <c r="D31" s="1000"/>
      <c r="E31" s="1000"/>
      <c r="F31" s="1000"/>
      <c r="G31" s="1013"/>
      <c r="H31" s="1000"/>
      <c r="I31" s="1000"/>
      <c r="J31" s="1000"/>
      <c r="K31" s="1000"/>
      <c r="L31" s="1013"/>
      <c r="M31" s="1000"/>
      <c r="N31" s="1000"/>
      <c r="O31" s="1000"/>
      <c r="P31" s="1000"/>
      <c r="Q31" s="1000"/>
      <c r="R31" s="1000"/>
      <c r="S31" s="1013"/>
      <c r="V31" s="197"/>
    </row>
    <row r="32" spans="1:22" ht="26.1" customHeight="1" thickBot="1" x14ac:dyDescent="0.25">
      <c r="A32" s="1008"/>
      <c r="B32" s="509" t="s">
        <v>23</v>
      </c>
      <c r="C32" s="997">
        <v>48</v>
      </c>
      <c r="D32" s="999">
        <v>215</v>
      </c>
      <c r="E32" s="999">
        <v>38</v>
      </c>
      <c r="F32" s="999">
        <v>15</v>
      </c>
      <c r="G32" s="1012">
        <f t="shared" ref="G32" si="32">SUM(C32:F33)</f>
        <v>316</v>
      </c>
      <c r="H32" s="999">
        <v>4</v>
      </c>
      <c r="I32" s="999">
        <v>20</v>
      </c>
      <c r="J32" s="999">
        <v>257</v>
      </c>
      <c r="K32" s="999">
        <v>35</v>
      </c>
      <c r="L32" s="1012">
        <f t="shared" ref="L32" si="33">SUM(H32:K33)</f>
        <v>316</v>
      </c>
      <c r="M32" s="999">
        <v>12</v>
      </c>
      <c r="N32" s="999">
        <v>7</v>
      </c>
      <c r="O32" s="999">
        <v>297</v>
      </c>
      <c r="P32" s="999">
        <v>0</v>
      </c>
      <c r="Q32" s="999">
        <v>0</v>
      </c>
      <c r="R32" s="999">
        <v>0</v>
      </c>
      <c r="S32" s="1012">
        <f t="shared" si="12"/>
        <v>316</v>
      </c>
      <c r="V32" s="111"/>
    </row>
    <row r="33" spans="1:22" ht="26.1" customHeight="1" thickTop="1" x14ac:dyDescent="0.2">
      <c r="A33" s="1008" t="s">
        <v>628</v>
      </c>
      <c r="B33" s="508" t="s">
        <v>335</v>
      </c>
      <c r="C33" s="998"/>
      <c r="D33" s="1000"/>
      <c r="E33" s="1000"/>
      <c r="F33" s="1000"/>
      <c r="G33" s="1013"/>
      <c r="H33" s="1000"/>
      <c r="I33" s="1000"/>
      <c r="J33" s="1000"/>
      <c r="K33" s="1000"/>
      <c r="L33" s="1013"/>
      <c r="M33" s="1000"/>
      <c r="N33" s="1000"/>
      <c r="O33" s="1000"/>
      <c r="P33" s="1000"/>
      <c r="Q33" s="1000"/>
      <c r="R33" s="1000"/>
      <c r="S33" s="1013"/>
      <c r="V33" s="368"/>
    </row>
    <row r="34" spans="1:22" ht="26.1" customHeight="1" thickBot="1" x14ac:dyDescent="0.25">
      <c r="A34" s="1008"/>
      <c r="B34" s="509" t="s">
        <v>42</v>
      </c>
      <c r="C34" s="997">
        <v>0</v>
      </c>
      <c r="D34" s="999">
        <v>0</v>
      </c>
      <c r="E34" s="999">
        <v>0</v>
      </c>
      <c r="F34" s="999">
        <v>0</v>
      </c>
      <c r="G34" s="991">
        <f t="shared" ref="G34" si="34">SUM(C34:F35)</f>
        <v>0</v>
      </c>
      <c r="H34" s="997">
        <v>0</v>
      </c>
      <c r="I34" s="999">
        <v>0</v>
      </c>
      <c r="J34" s="999">
        <v>0</v>
      </c>
      <c r="K34" s="999">
        <v>0</v>
      </c>
      <c r="L34" s="991">
        <f t="shared" ref="L34" si="35">SUM(H34:K35)</f>
        <v>0</v>
      </c>
      <c r="M34" s="997">
        <v>0</v>
      </c>
      <c r="N34" s="999">
        <v>0</v>
      </c>
      <c r="O34" s="999">
        <v>0</v>
      </c>
      <c r="P34" s="999">
        <v>0</v>
      </c>
      <c r="Q34" s="999">
        <v>0</v>
      </c>
      <c r="R34" s="999">
        <v>0</v>
      </c>
      <c r="S34" s="991">
        <f t="shared" si="15"/>
        <v>0</v>
      </c>
    </row>
    <row r="35" spans="1:22" ht="26.1" customHeight="1" thickTop="1" thickBot="1" x14ac:dyDescent="0.25">
      <c r="A35" s="1008"/>
      <c r="B35" s="509" t="s">
        <v>144</v>
      </c>
      <c r="C35" s="998"/>
      <c r="D35" s="1000"/>
      <c r="E35" s="1000"/>
      <c r="F35" s="1000"/>
      <c r="G35" s="1051"/>
      <c r="H35" s="998"/>
      <c r="I35" s="1000"/>
      <c r="J35" s="1000"/>
      <c r="K35" s="1000"/>
      <c r="L35" s="1051"/>
      <c r="M35" s="998"/>
      <c r="N35" s="1000"/>
      <c r="O35" s="1000"/>
      <c r="P35" s="1000"/>
      <c r="Q35" s="1000"/>
      <c r="R35" s="1000"/>
      <c r="S35" s="1051"/>
    </row>
    <row r="36" spans="1:22" ht="26.1" customHeight="1" thickTop="1" thickBot="1" x14ac:dyDescent="0.25">
      <c r="A36" s="1008"/>
      <c r="B36" s="629" t="s">
        <v>9</v>
      </c>
      <c r="C36" s="1023">
        <f>SUM(C28:C35)</f>
        <v>104</v>
      </c>
      <c r="D36" s="1052">
        <f t="shared" ref="D36:R36" si="36">SUM(D28:D35)</f>
        <v>548</v>
      </c>
      <c r="E36" s="1052">
        <f t="shared" si="36"/>
        <v>84</v>
      </c>
      <c r="F36" s="1044">
        <f t="shared" si="36"/>
        <v>42</v>
      </c>
      <c r="G36" s="1050">
        <f t="shared" ref="G36" si="37">SUM(C36:F37)</f>
        <v>778</v>
      </c>
      <c r="H36" s="1054">
        <f t="shared" si="36"/>
        <v>16</v>
      </c>
      <c r="I36" s="1052">
        <f t="shared" si="36"/>
        <v>49</v>
      </c>
      <c r="J36" s="1052">
        <f t="shared" si="36"/>
        <v>611</v>
      </c>
      <c r="K36" s="1044">
        <f t="shared" si="36"/>
        <v>102</v>
      </c>
      <c r="L36" s="1050">
        <f t="shared" ref="L36" si="38">SUM(H36:K37)</f>
        <v>778</v>
      </c>
      <c r="M36" s="1054">
        <f t="shared" si="36"/>
        <v>41</v>
      </c>
      <c r="N36" s="1052">
        <f t="shared" si="36"/>
        <v>19</v>
      </c>
      <c r="O36" s="1052">
        <f t="shared" si="36"/>
        <v>718</v>
      </c>
      <c r="P36" s="1052">
        <f t="shared" si="36"/>
        <v>0</v>
      </c>
      <c r="Q36" s="1052">
        <f t="shared" si="36"/>
        <v>0</v>
      </c>
      <c r="R36" s="1044">
        <f t="shared" si="36"/>
        <v>0</v>
      </c>
      <c r="S36" s="1050">
        <f t="shared" si="18"/>
        <v>778</v>
      </c>
    </row>
    <row r="37" spans="1:22" ht="30.75" customHeight="1" thickTop="1" thickBot="1" x14ac:dyDescent="0.25">
      <c r="A37" s="1049"/>
      <c r="B37" s="630" t="s">
        <v>140</v>
      </c>
      <c r="C37" s="1056"/>
      <c r="D37" s="1053"/>
      <c r="E37" s="1053"/>
      <c r="F37" s="1045"/>
      <c r="G37" s="1051"/>
      <c r="H37" s="1055"/>
      <c r="I37" s="1053"/>
      <c r="J37" s="1053"/>
      <c r="K37" s="1045"/>
      <c r="L37" s="1051"/>
      <c r="M37" s="1055"/>
      <c r="N37" s="1053"/>
      <c r="O37" s="1053"/>
      <c r="P37" s="1053"/>
      <c r="Q37" s="1053"/>
      <c r="R37" s="1045"/>
      <c r="S37" s="1051"/>
    </row>
    <row r="38" spans="1:22" ht="30" customHeight="1" thickTop="1" x14ac:dyDescent="0.2">
      <c r="A38" s="1046" t="s">
        <v>741</v>
      </c>
      <c r="B38" s="1046"/>
      <c r="C38" s="1046"/>
      <c r="D38" s="1046"/>
      <c r="E38" s="1046"/>
      <c r="F38" s="1046"/>
      <c r="G38" s="1046"/>
      <c r="H38" s="1046"/>
      <c r="I38" s="1046"/>
      <c r="J38" s="1046"/>
      <c r="K38" s="474"/>
      <c r="L38" s="474"/>
      <c r="M38" s="474"/>
      <c r="N38" s="474"/>
      <c r="O38" s="474"/>
      <c r="P38" s="474"/>
      <c r="Q38" s="474"/>
      <c r="R38" s="474"/>
      <c r="S38" s="474"/>
    </row>
  </sheetData>
  <mergeCells count="280">
    <mergeCell ref="L4:L5"/>
    <mergeCell ref="M4:R4"/>
    <mergeCell ref="S4:S5"/>
    <mergeCell ref="C5:F5"/>
    <mergeCell ref="H5:K5"/>
    <mergeCell ref="M5:R5"/>
    <mergeCell ref="A1:S1"/>
    <mergeCell ref="A2:S2"/>
    <mergeCell ref="R3:S3"/>
    <mergeCell ref="A4:A5"/>
    <mergeCell ref="B4:B5"/>
    <mergeCell ref="C4:F4"/>
    <mergeCell ref="G4:G5"/>
    <mergeCell ref="H4:K4"/>
    <mergeCell ref="A6:A7"/>
    <mergeCell ref="G6:G7"/>
    <mergeCell ref="L6:L7"/>
    <mergeCell ref="S6:S7"/>
    <mergeCell ref="A8:A12"/>
    <mergeCell ref="C8:C9"/>
    <mergeCell ref="P8:P9"/>
    <mergeCell ref="Q8:Q9"/>
    <mergeCell ref="R8:R9"/>
    <mergeCell ref="S8:S9"/>
    <mergeCell ref="C10:C11"/>
    <mergeCell ref="D10:D11"/>
    <mergeCell ref="E10:E11"/>
    <mergeCell ref="J8:J9"/>
    <mergeCell ref="K8:K9"/>
    <mergeCell ref="L8:L9"/>
    <mergeCell ref="M8:M9"/>
    <mergeCell ref="N8:N9"/>
    <mergeCell ref="O8:O9"/>
    <mergeCell ref="D8:D9"/>
    <mergeCell ref="E8:E9"/>
    <mergeCell ref="F8:F9"/>
    <mergeCell ref="G8:G9"/>
    <mergeCell ref="H8:H9"/>
    <mergeCell ref="I8:I9"/>
    <mergeCell ref="C12:C13"/>
    <mergeCell ref="D12:D13"/>
    <mergeCell ref="E12:E13"/>
    <mergeCell ref="F12:F13"/>
    <mergeCell ref="G12:G13"/>
    <mergeCell ref="L10:L11"/>
    <mergeCell ref="F10:F11"/>
    <mergeCell ref="G10:G11"/>
    <mergeCell ref="H10:H11"/>
    <mergeCell ref="I10:I11"/>
    <mergeCell ref="J10:J11"/>
    <mergeCell ref="K10:K11"/>
    <mergeCell ref="R12:R13"/>
    <mergeCell ref="S12:S13"/>
    <mergeCell ref="H12:H13"/>
    <mergeCell ref="I12:I13"/>
    <mergeCell ref="J12:J13"/>
    <mergeCell ref="K12:K13"/>
    <mergeCell ref="L12:L13"/>
    <mergeCell ref="M12:M13"/>
    <mergeCell ref="R10:R11"/>
    <mergeCell ref="S10:S11"/>
    <mergeCell ref="M10:M11"/>
    <mergeCell ref="N10:N11"/>
    <mergeCell ref="O10:O11"/>
    <mergeCell ref="P10:P11"/>
    <mergeCell ref="Q10:Q11"/>
    <mergeCell ref="P14:P15"/>
    <mergeCell ref="E14:E15"/>
    <mergeCell ref="F14:F15"/>
    <mergeCell ref="G14:G15"/>
    <mergeCell ref="H14:H15"/>
    <mergeCell ref="I14:I15"/>
    <mergeCell ref="J14:J15"/>
    <mergeCell ref="C14:C15"/>
    <mergeCell ref="D14:D15"/>
    <mergeCell ref="F16:F17"/>
    <mergeCell ref="G16:G17"/>
    <mergeCell ref="H16:H17"/>
    <mergeCell ref="I16:I17"/>
    <mergeCell ref="K14:K15"/>
    <mergeCell ref="L14:L15"/>
    <mergeCell ref="M14:M15"/>
    <mergeCell ref="N14:N15"/>
    <mergeCell ref="O14:O15"/>
    <mergeCell ref="P16:P17"/>
    <mergeCell ref="Q16:Q17"/>
    <mergeCell ref="R16:R17"/>
    <mergeCell ref="S16:S17"/>
    <mergeCell ref="A18:A22"/>
    <mergeCell ref="C18:C19"/>
    <mergeCell ref="D18:D19"/>
    <mergeCell ref="J16:J17"/>
    <mergeCell ref="K16:K17"/>
    <mergeCell ref="L16:L17"/>
    <mergeCell ref="M16:M17"/>
    <mergeCell ref="N16:N17"/>
    <mergeCell ref="O16:O17"/>
    <mergeCell ref="A13:A17"/>
    <mergeCell ref="N12:N13"/>
    <mergeCell ref="O12:O13"/>
    <mergeCell ref="P12:P13"/>
    <mergeCell ref="Q12:Q13"/>
    <mergeCell ref="Q14:Q15"/>
    <mergeCell ref="R14:R15"/>
    <mergeCell ref="S14:S15"/>
    <mergeCell ref="C16:C17"/>
    <mergeCell ref="D16:D17"/>
    <mergeCell ref="E16:E17"/>
    <mergeCell ref="F22:F23"/>
    <mergeCell ref="G22:G23"/>
    <mergeCell ref="H22:H23"/>
    <mergeCell ref="Q18:Q19"/>
    <mergeCell ref="R18:R19"/>
    <mergeCell ref="S18:S19"/>
    <mergeCell ref="C20:C21"/>
    <mergeCell ref="D20:D21"/>
    <mergeCell ref="E20:E21"/>
    <mergeCell ref="F20:F21"/>
    <mergeCell ref="K18:K19"/>
    <mergeCell ref="L18:L19"/>
    <mergeCell ref="M18:M19"/>
    <mergeCell ref="N18:N19"/>
    <mergeCell ref="O18:O19"/>
    <mergeCell ref="P18:P19"/>
    <mergeCell ref="E18:E19"/>
    <mergeCell ref="F18:F19"/>
    <mergeCell ref="G18:G19"/>
    <mergeCell ref="H18:H19"/>
    <mergeCell ref="I18:I19"/>
    <mergeCell ref="J18:J19"/>
    <mergeCell ref="S20:S21"/>
    <mergeCell ref="M20:M21"/>
    <mergeCell ref="N20:N21"/>
    <mergeCell ref="O20:O21"/>
    <mergeCell ref="P20:P21"/>
    <mergeCell ref="Q20:Q21"/>
    <mergeCell ref="R20:R21"/>
    <mergeCell ref="G20:G21"/>
    <mergeCell ref="H20:H21"/>
    <mergeCell ref="I20:I21"/>
    <mergeCell ref="J20:J21"/>
    <mergeCell ref="K20:K21"/>
    <mergeCell ref="L20:L21"/>
    <mergeCell ref="O22:O23"/>
    <mergeCell ref="P22:P23"/>
    <mergeCell ref="Q22:Q23"/>
    <mergeCell ref="R22:R23"/>
    <mergeCell ref="S22:S23"/>
    <mergeCell ref="A23:A27"/>
    <mergeCell ref="C24:C25"/>
    <mergeCell ref="I22:I23"/>
    <mergeCell ref="J22:J23"/>
    <mergeCell ref="K22:K23"/>
    <mergeCell ref="L22:L23"/>
    <mergeCell ref="M22:M23"/>
    <mergeCell ref="N22:N23"/>
    <mergeCell ref="P24:P25"/>
    <mergeCell ref="Q24:Q25"/>
    <mergeCell ref="R24:R25"/>
    <mergeCell ref="S24:S25"/>
    <mergeCell ref="C26:C27"/>
    <mergeCell ref="D26:D27"/>
    <mergeCell ref="E26:E27"/>
    <mergeCell ref="F26:F27"/>
    <mergeCell ref="C22:C23"/>
    <mergeCell ref="D22:D23"/>
    <mergeCell ref="E22:E23"/>
    <mergeCell ref="J24:J25"/>
    <mergeCell ref="K24:K25"/>
    <mergeCell ref="L24:L25"/>
    <mergeCell ref="M24:M25"/>
    <mergeCell ref="N24:N25"/>
    <mergeCell ref="O24:O25"/>
    <mergeCell ref="D24:D25"/>
    <mergeCell ref="E24:E25"/>
    <mergeCell ref="F24:F25"/>
    <mergeCell ref="G24:G25"/>
    <mergeCell ref="H24:H25"/>
    <mergeCell ref="I24:I25"/>
    <mergeCell ref="O26:O27"/>
    <mergeCell ref="P26:P27"/>
    <mergeCell ref="Q26:Q27"/>
    <mergeCell ref="R26:R27"/>
    <mergeCell ref="S26:S27"/>
    <mergeCell ref="A28:A32"/>
    <mergeCell ref="C28:C29"/>
    <mergeCell ref="I26:I27"/>
    <mergeCell ref="J26:J27"/>
    <mergeCell ref="K26:K27"/>
    <mergeCell ref="L26:L27"/>
    <mergeCell ref="M26:M27"/>
    <mergeCell ref="N26:N27"/>
    <mergeCell ref="H30:H31"/>
    <mergeCell ref="I30:I31"/>
    <mergeCell ref="J30:J31"/>
    <mergeCell ref="K30:K31"/>
    <mergeCell ref="P28:P29"/>
    <mergeCell ref="Q28:Q29"/>
    <mergeCell ref="G26:G27"/>
    <mergeCell ref="H26:H27"/>
    <mergeCell ref="R28:R29"/>
    <mergeCell ref="S28:S29"/>
    <mergeCell ref="C30:C31"/>
    <mergeCell ref="D30:D31"/>
    <mergeCell ref="E30:E31"/>
    <mergeCell ref="J28:J29"/>
    <mergeCell ref="K28:K29"/>
    <mergeCell ref="L28:L29"/>
    <mergeCell ref="M28:M29"/>
    <mergeCell ref="N28:N29"/>
    <mergeCell ref="O28:O29"/>
    <mergeCell ref="D28:D29"/>
    <mergeCell ref="E28:E29"/>
    <mergeCell ref="F28:F29"/>
    <mergeCell ref="G28:G29"/>
    <mergeCell ref="H28:H29"/>
    <mergeCell ref="I28:I29"/>
    <mergeCell ref="M30:M31"/>
    <mergeCell ref="N30:N31"/>
    <mergeCell ref="O30:O31"/>
    <mergeCell ref="G30:G31"/>
    <mergeCell ref="F30:F31"/>
    <mergeCell ref="G32:G33"/>
    <mergeCell ref="L30:L31"/>
    <mergeCell ref="R30:R31"/>
    <mergeCell ref="R32:R33"/>
    <mergeCell ref="H32:H33"/>
    <mergeCell ref="S34:S35"/>
    <mergeCell ref="P34:P35"/>
    <mergeCell ref="O32:O33"/>
    <mergeCell ref="P32:P33"/>
    <mergeCell ref="Q32:Q33"/>
    <mergeCell ref="A38:J38"/>
    <mergeCell ref="M36:M37"/>
    <mergeCell ref="N36:N37"/>
    <mergeCell ref="O36:O37"/>
    <mergeCell ref="P36:P37"/>
    <mergeCell ref="Q36:Q37"/>
    <mergeCell ref="R36:R37"/>
    <mergeCell ref="G36:G37"/>
    <mergeCell ref="H36:H37"/>
    <mergeCell ref="I36:I37"/>
    <mergeCell ref="J36:J37"/>
    <mergeCell ref="K36:K37"/>
    <mergeCell ref="L36:L37"/>
    <mergeCell ref="A33:A37"/>
    <mergeCell ref="C34:C35"/>
    <mergeCell ref="D34:D35"/>
    <mergeCell ref="N32:N33"/>
    <mergeCell ref="C36:C37"/>
    <mergeCell ref="D36:D37"/>
    <mergeCell ref="E36:E37"/>
    <mergeCell ref="F36:F37"/>
    <mergeCell ref="K34:K35"/>
    <mergeCell ref="L34:L35"/>
    <mergeCell ref="M34:M35"/>
    <mergeCell ref="C32:C33"/>
    <mergeCell ref="D32:D33"/>
    <mergeCell ref="E32:E33"/>
    <mergeCell ref="F32:F33"/>
    <mergeCell ref="S36:S37"/>
    <mergeCell ref="J34:J35"/>
    <mergeCell ref="S30:S31"/>
    <mergeCell ref="I32:I33"/>
    <mergeCell ref="J32:J33"/>
    <mergeCell ref="K32:K33"/>
    <mergeCell ref="L32:L33"/>
    <mergeCell ref="N34:N35"/>
    <mergeCell ref="O34:O35"/>
    <mergeCell ref="E34:E35"/>
    <mergeCell ref="F34:F35"/>
    <mergeCell ref="G34:G35"/>
    <mergeCell ref="H34:H35"/>
    <mergeCell ref="I34:I35"/>
    <mergeCell ref="M32:M33"/>
    <mergeCell ref="Q34:Q35"/>
    <mergeCell ref="R34:R35"/>
    <mergeCell ref="P30:P31"/>
    <mergeCell ref="Q30:Q31"/>
    <mergeCell ref="S32:S33"/>
  </mergeCells>
  <printOptions horizontalCentered="1"/>
  <pageMargins left="0.25" right="0.25" top="0.75" bottom="0.75" header="0.3" footer="0.3"/>
  <pageSetup paperSize="9" scale="45" orientation="landscape" r:id="rId1"/>
  <headerFooter>
    <oddFooter>&amp;C&amp;12 &amp;16 &amp;20 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48"/>
  <sheetViews>
    <sheetView rightToLeft="1" view="pageBreakPreview" topLeftCell="A10" zoomScale="40" zoomScaleSheetLayoutView="40" workbookViewId="0">
      <selection activeCell="AA29" sqref="AA29"/>
    </sheetView>
  </sheetViews>
  <sheetFormatPr defaultRowHeight="12.75" x14ac:dyDescent="0.2"/>
  <cols>
    <col min="1" max="1" width="31.28515625" style="161" customWidth="1"/>
    <col min="2" max="2" width="26.42578125" style="161" customWidth="1"/>
    <col min="3" max="4" width="13.5703125" style="161" customWidth="1"/>
    <col min="5" max="5" width="12.85546875" style="161" customWidth="1"/>
    <col min="6" max="6" width="15.42578125" style="161" customWidth="1"/>
    <col min="7" max="7" width="23.42578125" style="161" customWidth="1"/>
    <col min="8" max="8" width="13.5703125" style="161" customWidth="1"/>
    <col min="9" max="9" width="13.85546875" style="161" customWidth="1"/>
    <col min="10" max="10" width="15" style="161" customWidth="1"/>
    <col min="11" max="11" width="12.5703125" style="161" customWidth="1"/>
    <col min="12" max="12" width="23.28515625" style="161" customWidth="1"/>
    <col min="13" max="13" width="11.7109375" style="161" customWidth="1"/>
    <col min="14" max="14" width="13.85546875" style="161" customWidth="1"/>
    <col min="15" max="15" width="12.5703125" style="161" customWidth="1"/>
    <col min="16" max="16" width="18.140625" style="161" customWidth="1"/>
    <col min="17" max="17" width="20.28515625" style="161" customWidth="1"/>
    <col min="18" max="18" width="24.5703125" style="161" customWidth="1"/>
    <col min="19" max="19" width="28.42578125" style="161" customWidth="1"/>
    <col min="20" max="22" width="9.140625" style="161"/>
    <col min="23" max="23" width="14.7109375" style="161" customWidth="1"/>
    <col min="24" max="16384" width="9.140625" style="161"/>
  </cols>
  <sheetData>
    <row r="1" spans="1:23" ht="29.25" customHeight="1" x14ac:dyDescent="0.2">
      <c r="A1" s="1017" t="s">
        <v>772</v>
      </c>
      <c r="B1" s="1017"/>
      <c r="C1" s="1017"/>
      <c r="D1" s="1017"/>
      <c r="E1" s="1017"/>
      <c r="F1" s="1017"/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</row>
    <row r="2" spans="1:23" ht="31.5" customHeight="1" x14ac:dyDescent="0.2">
      <c r="A2" s="993" t="s">
        <v>773</v>
      </c>
      <c r="B2" s="993"/>
      <c r="C2" s="993"/>
      <c r="D2" s="993"/>
      <c r="E2" s="993"/>
      <c r="F2" s="993"/>
      <c r="G2" s="993"/>
      <c r="H2" s="993"/>
      <c r="I2" s="993"/>
      <c r="J2" s="993"/>
      <c r="K2" s="993"/>
      <c r="L2" s="993"/>
      <c r="M2" s="993"/>
      <c r="N2" s="993"/>
      <c r="O2" s="993"/>
      <c r="P2" s="993"/>
      <c r="Q2" s="993"/>
      <c r="R2" s="993"/>
      <c r="S2" s="993"/>
    </row>
    <row r="3" spans="1:23" ht="36" customHeight="1" thickBot="1" x14ac:dyDescent="0.4">
      <c r="A3" s="382" t="s">
        <v>693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3"/>
      <c r="O3" s="383"/>
      <c r="P3" s="383"/>
      <c r="Q3" s="382"/>
      <c r="R3" s="1048" t="s">
        <v>751</v>
      </c>
      <c r="S3" s="1048"/>
    </row>
    <row r="4" spans="1:23" ht="38.25" customHeight="1" thickTop="1" thickBot="1" x14ac:dyDescent="0.25">
      <c r="A4" s="1077" t="s">
        <v>14</v>
      </c>
      <c r="B4" s="1078" t="s">
        <v>30</v>
      </c>
      <c r="C4" s="1002" t="s">
        <v>326</v>
      </c>
      <c r="D4" s="1002"/>
      <c r="E4" s="1002"/>
      <c r="F4" s="1003"/>
      <c r="G4" s="994" t="s">
        <v>9</v>
      </c>
      <c r="H4" s="1004" t="s">
        <v>276</v>
      </c>
      <c r="I4" s="1005"/>
      <c r="J4" s="1005"/>
      <c r="K4" s="1006"/>
      <c r="L4" s="994" t="s">
        <v>9</v>
      </c>
      <c r="M4" s="1004" t="s">
        <v>342</v>
      </c>
      <c r="N4" s="1005"/>
      <c r="O4" s="1005"/>
      <c r="P4" s="1005"/>
      <c r="Q4" s="1005"/>
      <c r="R4" s="1005"/>
      <c r="S4" s="985" t="s">
        <v>551</v>
      </c>
    </row>
    <row r="5" spans="1:23" ht="39" customHeight="1" thickTop="1" thickBot="1" x14ac:dyDescent="0.25">
      <c r="A5" s="1075"/>
      <c r="B5" s="1079"/>
      <c r="C5" s="1021" t="s">
        <v>327</v>
      </c>
      <c r="D5" s="1021"/>
      <c r="E5" s="1021"/>
      <c r="F5" s="1022"/>
      <c r="G5" s="995"/>
      <c r="H5" s="1020" t="s">
        <v>328</v>
      </c>
      <c r="I5" s="1021"/>
      <c r="J5" s="1021"/>
      <c r="K5" s="1022"/>
      <c r="L5" s="995"/>
      <c r="M5" s="1020" t="s">
        <v>329</v>
      </c>
      <c r="N5" s="1021"/>
      <c r="O5" s="1021"/>
      <c r="P5" s="1021"/>
      <c r="Q5" s="1021"/>
      <c r="R5" s="1022"/>
      <c r="S5" s="1024"/>
    </row>
    <row r="6" spans="1:23" ht="46.5" customHeight="1" thickBot="1" x14ac:dyDescent="0.25">
      <c r="A6" s="1075" t="s">
        <v>367</v>
      </c>
      <c r="B6" s="370" t="s">
        <v>550</v>
      </c>
      <c r="C6" s="505" t="s">
        <v>17</v>
      </c>
      <c r="D6" s="505" t="s">
        <v>18</v>
      </c>
      <c r="E6" s="505" t="s">
        <v>330</v>
      </c>
      <c r="F6" s="506" t="s">
        <v>20</v>
      </c>
      <c r="G6" s="995" t="s">
        <v>140</v>
      </c>
      <c r="H6" s="505" t="s">
        <v>331</v>
      </c>
      <c r="I6" s="505" t="s">
        <v>332</v>
      </c>
      <c r="J6" s="505" t="s">
        <v>67</v>
      </c>
      <c r="K6" s="506" t="s">
        <v>68</v>
      </c>
      <c r="L6" s="995" t="s">
        <v>140</v>
      </c>
      <c r="M6" s="505" t="s">
        <v>37</v>
      </c>
      <c r="N6" s="505" t="s">
        <v>38</v>
      </c>
      <c r="O6" s="505" t="s">
        <v>39</v>
      </c>
      <c r="P6" s="505" t="s">
        <v>40</v>
      </c>
      <c r="Q6" s="505" t="s">
        <v>41</v>
      </c>
      <c r="R6" s="505" t="s">
        <v>42</v>
      </c>
      <c r="S6" s="1025" t="s">
        <v>140</v>
      </c>
    </row>
    <row r="7" spans="1:23" ht="24" customHeight="1" thickTop="1" thickBot="1" x14ac:dyDescent="0.25">
      <c r="A7" s="1076"/>
      <c r="B7" s="384"/>
      <c r="C7" s="625" t="s">
        <v>350</v>
      </c>
      <c r="D7" s="625" t="s">
        <v>349</v>
      </c>
      <c r="E7" s="625" t="s">
        <v>347</v>
      </c>
      <c r="F7" s="626" t="s">
        <v>348</v>
      </c>
      <c r="G7" s="996"/>
      <c r="H7" s="625" t="s">
        <v>351</v>
      </c>
      <c r="I7" s="625" t="s">
        <v>352</v>
      </c>
      <c r="J7" s="625" t="s">
        <v>353</v>
      </c>
      <c r="K7" s="626" t="s">
        <v>354</v>
      </c>
      <c r="L7" s="996"/>
      <c r="M7" s="625" t="s">
        <v>141</v>
      </c>
      <c r="N7" s="625" t="s">
        <v>142</v>
      </c>
      <c r="O7" s="625" t="s">
        <v>143</v>
      </c>
      <c r="P7" s="625" t="s">
        <v>355</v>
      </c>
      <c r="Q7" s="625" t="s">
        <v>462</v>
      </c>
      <c r="R7" s="625" t="s">
        <v>144</v>
      </c>
      <c r="S7" s="1026"/>
    </row>
    <row r="8" spans="1:23" ht="26.1" customHeight="1" thickTop="1" x14ac:dyDescent="0.2">
      <c r="A8" s="1068" t="s">
        <v>5</v>
      </c>
      <c r="B8" s="507" t="s">
        <v>57</v>
      </c>
      <c r="C8" s="1023">
        <v>36</v>
      </c>
      <c r="D8" s="1001">
        <v>271</v>
      </c>
      <c r="E8" s="1001">
        <v>55</v>
      </c>
      <c r="F8" s="1001">
        <v>5</v>
      </c>
      <c r="G8" s="1010">
        <f>SUM(C8:F9)</f>
        <v>367</v>
      </c>
      <c r="H8" s="1001">
        <v>28</v>
      </c>
      <c r="I8" s="1001">
        <v>37</v>
      </c>
      <c r="J8" s="1001">
        <v>264</v>
      </c>
      <c r="K8" s="1001">
        <v>38</v>
      </c>
      <c r="L8" s="1010">
        <f>SUM(H8:K9)</f>
        <v>367</v>
      </c>
      <c r="M8" s="1001">
        <v>0</v>
      </c>
      <c r="N8" s="1001">
        <v>42</v>
      </c>
      <c r="O8" s="1001">
        <v>321</v>
      </c>
      <c r="P8" s="1001">
        <v>2</v>
      </c>
      <c r="Q8" s="1001">
        <v>1</v>
      </c>
      <c r="R8" s="1001">
        <v>1</v>
      </c>
      <c r="S8" s="1010">
        <f>SUM(M8:R9)</f>
        <v>367</v>
      </c>
      <c r="W8" s="477"/>
    </row>
    <row r="9" spans="1:23" ht="26.1" customHeight="1" x14ac:dyDescent="0.2">
      <c r="A9" s="1068"/>
      <c r="B9" s="510" t="s">
        <v>333</v>
      </c>
      <c r="C9" s="998"/>
      <c r="D9" s="1000"/>
      <c r="E9" s="1000"/>
      <c r="F9" s="1000"/>
      <c r="G9" s="1011"/>
      <c r="H9" s="1000"/>
      <c r="I9" s="1000"/>
      <c r="J9" s="1000"/>
      <c r="K9" s="1000"/>
      <c r="L9" s="1011"/>
      <c r="M9" s="1000"/>
      <c r="N9" s="1000"/>
      <c r="O9" s="1000"/>
      <c r="P9" s="1000"/>
      <c r="Q9" s="1000"/>
      <c r="R9" s="1000"/>
      <c r="S9" s="1011"/>
      <c r="W9" s="477"/>
    </row>
    <row r="10" spans="1:23" ht="26.1" customHeight="1" thickBot="1" x14ac:dyDescent="0.25">
      <c r="A10" s="1068"/>
      <c r="B10" s="511" t="s">
        <v>275</v>
      </c>
      <c r="C10" s="997">
        <v>11</v>
      </c>
      <c r="D10" s="999">
        <v>36</v>
      </c>
      <c r="E10" s="999">
        <v>4</v>
      </c>
      <c r="F10" s="999">
        <v>3</v>
      </c>
      <c r="G10" s="1012">
        <f>SUM(C10:F11)</f>
        <v>54</v>
      </c>
      <c r="H10" s="999">
        <v>0</v>
      </c>
      <c r="I10" s="999">
        <v>4</v>
      </c>
      <c r="J10" s="999">
        <v>41</v>
      </c>
      <c r="K10" s="999">
        <v>9</v>
      </c>
      <c r="L10" s="1012">
        <f>SUM(H10:K11)</f>
        <v>54</v>
      </c>
      <c r="M10" s="999">
        <v>0</v>
      </c>
      <c r="N10" s="999">
        <v>3</v>
      </c>
      <c r="O10" s="999">
        <v>51</v>
      </c>
      <c r="P10" s="999">
        <v>0</v>
      </c>
      <c r="Q10" s="999">
        <v>0</v>
      </c>
      <c r="R10" s="999">
        <v>0</v>
      </c>
      <c r="S10" s="1012">
        <f>SUM(M10:R11)</f>
        <v>54</v>
      </c>
      <c r="W10" s="197"/>
    </row>
    <row r="11" spans="1:23" ht="26.1" customHeight="1" thickTop="1" x14ac:dyDescent="0.2">
      <c r="A11" s="1068"/>
      <c r="B11" s="510" t="s">
        <v>334</v>
      </c>
      <c r="C11" s="998"/>
      <c r="D11" s="1000"/>
      <c r="E11" s="1000"/>
      <c r="F11" s="1000"/>
      <c r="G11" s="1013"/>
      <c r="H11" s="1000"/>
      <c r="I11" s="1000"/>
      <c r="J11" s="1000"/>
      <c r="K11" s="1000"/>
      <c r="L11" s="1013"/>
      <c r="M11" s="1000"/>
      <c r="N11" s="1000"/>
      <c r="O11" s="1000"/>
      <c r="P11" s="1000"/>
      <c r="Q11" s="1000"/>
      <c r="R11" s="1000"/>
      <c r="S11" s="1013"/>
      <c r="W11" s="197"/>
    </row>
    <row r="12" spans="1:23" ht="26.1" customHeight="1" thickBot="1" x14ac:dyDescent="0.25">
      <c r="A12" s="1068"/>
      <c r="B12" s="511" t="s">
        <v>23</v>
      </c>
      <c r="C12" s="997">
        <v>3</v>
      </c>
      <c r="D12" s="999">
        <v>96</v>
      </c>
      <c r="E12" s="999">
        <v>36</v>
      </c>
      <c r="F12" s="999">
        <v>0</v>
      </c>
      <c r="G12" s="1012">
        <f t="shared" ref="G12" si="0">SUM(C12:F13)</f>
        <v>135</v>
      </c>
      <c r="H12" s="999">
        <v>2</v>
      </c>
      <c r="I12" s="999">
        <v>16</v>
      </c>
      <c r="J12" s="999">
        <v>100</v>
      </c>
      <c r="K12" s="999">
        <v>17</v>
      </c>
      <c r="L12" s="1012">
        <f t="shared" ref="L12" si="1">SUM(H12:K13)</f>
        <v>135</v>
      </c>
      <c r="M12" s="999">
        <v>0</v>
      </c>
      <c r="N12" s="999">
        <v>7</v>
      </c>
      <c r="O12" s="999">
        <v>116</v>
      </c>
      <c r="P12" s="999">
        <v>10</v>
      </c>
      <c r="Q12" s="999">
        <v>2</v>
      </c>
      <c r="R12" s="999">
        <v>0</v>
      </c>
      <c r="S12" s="1012">
        <f t="shared" ref="S12" si="2">SUM(M12:R13)</f>
        <v>135</v>
      </c>
      <c r="W12" s="477"/>
    </row>
    <row r="13" spans="1:23" ht="26.1" customHeight="1" thickTop="1" x14ac:dyDescent="0.2">
      <c r="A13" s="1068" t="s">
        <v>629</v>
      </c>
      <c r="B13" s="510" t="s">
        <v>335</v>
      </c>
      <c r="C13" s="998"/>
      <c r="D13" s="1000"/>
      <c r="E13" s="1000"/>
      <c r="F13" s="1000"/>
      <c r="G13" s="1013"/>
      <c r="H13" s="1000"/>
      <c r="I13" s="1000"/>
      <c r="J13" s="1000"/>
      <c r="K13" s="1000"/>
      <c r="L13" s="1013"/>
      <c r="M13" s="1000"/>
      <c r="N13" s="1000"/>
      <c r="O13" s="1000"/>
      <c r="P13" s="1000"/>
      <c r="Q13" s="1000"/>
      <c r="R13" s="1000"/>
      <c r="S13" s="1013"/>
      <c r="W13" s="197"/>
    </row>
    <row r="14" spans="1:23" ht="26.1" customHeight="1" thickBot="1" x14ac:dyDescent="0.25">
      <c r="A14" s="1068"/>
      <c r="B14" s="509" t="s">
        <v>42</v>
      </c>
      <c r="C14" s="997">
        <v>0</v>
      </c>
      <c r="D14" s="1032">
        <v>16</v>
      </c>
      <c r="E14" s="1032">
        <v>6</v>
      </c>
      <c r="F14" s="1034">
        <v>9</v>
      </c>
      <c r="G14" s="991">
        <f t="shared" ref="G14" si="3">SUM(C14:F15)</f>
        <v>31</v>
      </c>
      <c r="H14" s="1036">
        <v>1</v>
      </c>
      <c r="I14" s="1036">
        <v>5</v>
      </c>
      <c r="J14" s="1036">
        <v>20</v>
      </c>
      <c r="K14" s="1036">
        <v>5</v>
      </c>
      <c r="L14" s="991">
        <f t="shared" ref="L14" si="4">SUM(H14:K15)</f>
        <v>31</v>
      </c>
      <c r="M14" s="1036">
        <v>0</v>
      </c>
      <c r="N14" s="1036">
        <v>2</v>
      </c>
      <c r="O14" s="1036">
        <v>13</v>
      </c>
      <c r="P14" s="1032">
        <v>3</v>
      </c>
      <c r="Q14" s="1032">
        <v>1</v>
      </c>
      <c r="R14" s="1036">
        <v>12</v>
      </c>
      <c r="S14" s="991">
        <f t="shared" ref="S14" si="5">SUM(M14:R15)</f>
        <v>31</v>
      </c>
      <c r="W14" s="477"/>
    </row>
    <row r="15" spans="1:23" ht="26.1" customHeight="1" thickTop="1" thickBot="1" x14ac:dyDescent="0.25">
      <c r="A15" s="1068"/>
      <c r="B15" s="509" t="s">
        <v>144</v>
      </c>
      <c r="C15" s="1016"/>
      <c r="D15" s="1033"/>
      <c r="E15" s="1033"/>
      <c r="F15" s="1035"/>
      <c r="G15" s="992"/>
      <c r="H15" s="1037"/>
      <c r="I15" s="1037"/>
      <c r="J15" s="1037"/>
      <c r="K15" s="1037"/>
      <c r="L15" s="992"/>
      <c r="M15" s="1037"/>
      <c r="N15" s="1037"/>
      <c r="O15" s="1037"/>
      <c r="P15" s="1033"/>
      <c r="Q15" s="1033"/>
      <c r="R15" s="1037"/>
      <c r="S15" s="992"/>
      <c r="W15" s="197"/>
    </row>
    <row r="16" spans="1:23" ht="26.1" customHeight="1" thickTop="1" x14ac:dyDescent="0.2">
      <c r="A16" s="1068"/>
      <c r="B16" s="631" t="s">
        <v>9</v>
      </c>
      <c r="C16" s="1061">
        <f>SUM(C8:C15)</f>
        <v>50</v>
      </c>
      <c r="D16" s="1038">
        <f t="shared" ref="D16:R16" si="6">SUM(D8:D15)</f>
        <v>419</v>
      </c>
      <c r="E16" s="1038">
        <f t="shared" si="6"/>
        <v>101</v>
      </c>
      <c r="F16" s="1073">
        <f t="shared" si="6"/>
        <v>17</v>
      </c>
      <c r="G16" s="1067">
        <f t="shared" ref="G16" si="7">SUM(C16:F17)</f>
        <v>587</v>
      </c>
      <c r="H16" s="1074">
        <f t="shared" si="6"/>
        <v>31</v>
      </c>
      <c r="I16" s="1038">
        <f t="shared" si="6"/>
        <v>62</v>
      </c>
      <c r="J16" s="1038">
        <f t="shared" si="6"/>
        <v>425</v>
      </c>
      <c r="K16" s="1073">
        <f t="shared" si="6"/>
        <v>69</v>
      </c>
      <c r="L16" s="1067">
        <f t="shared" ref="L16" si="8">SUM(H16:K17)</f>
        <v>587</v>
      </c>
      <c r="M16" s="1074">
        <f t="shared" si="6"/>
        <v>0</v>
      </c>
      <c r="N16" s="1038">
        <f t="shared" si="6"/>
        <v>54</v>
      </c>
      <c r="O16" s="1038">
        <f t="shared" si="6"/>
        <v>501</v>
      </c>
      <c r="P16" s="1038">
        <f t="shared" si="6"/>
        <v>15</v>
      </c>
      <c r="Q16" s="1038">
        <f t="shared" si="6"/>
        <v>4</v>
      </c>
      <c r="R16" s="1073">
        <f t="shared" si="6"/>
        <v>13</v>
      </c>
      <c r="S16" s="1067">
        <f t="shared" ref="S16" si="9">SUM(M16:R17)</f>
        <v>587</v>
      </c>
      <c r="W16" s="477"/>
    </row>
    <row r="17" spans="1:23" ht="26.1" customHeight="1" thickBot="1" x14ac:dyDescent="0.25">
      <c r="A17" s="1071"/>
      <c r="B17" s="632" t="s">
        <v>140</v>
      </c>
      <c r="C17" s="1016"/>
      <c r="D17" s="1037"/>
      <c r="E17" s="1037"/>
      <c r="F17" s="1063"/>
      <c r="G17" s="991"/>
      <c r="H17" s="1041"/>
      <c r="I17" s="1037"/>
      <c r="J17" s="1037"/>
      <c r="K17" s="1063"/>
      <c r="L17" s="991"/>
      <c r="M17" s="1041"/>
      <c r="N17" s="1037"/>
      <c r="O17" s="1037"/>
      <c r="P17" s="1037"/>
      <c r="Q17" s="1037"/>
      <c r="R17" s="1063"/>
      <c r="S17" s="991"/>
      <c r="W17" s="197"/>
    </row>
    <row r="18" spans="1:23" ht="26.1" customHeight="1" thickTop="1" thickBot="1" x14ac:dyDescent="0.25">
      <c r="A18" s="1070" t="s">
        <v>12</v>
      </c>
      <c r="B18" s="507" t="s">
        <v>57</v>
      </c>
      <c r="C18" s="1038">
        <v>31</v>
      </c>
      <c r="D18" s="1038">
        <v>132</v>
      </c>
      <c r="E18" s="1038">
        <v>31</v>
      </c>
      <c r="F18" s="1038">
        <v>14</v>
      </c>
      <c r="G18" s="992">
        <f t="shared" ref="G18" si="10">SUM(C18:F19)</f>
        <v>208</v>
      </c>
      <c r="H18" s="1038">
        <v>21</v>
      </c>
      <c r="I18" s="1038">
        <v>17</v>
      </c>
      <c r="J18" s="1038">
        <v>148</v>
      </c>
      <c r="K18" s="1038">
        <v>22</v>
      </c>
      <c r="L18" s="992">
        <f t="shared" ref="L18" si="11">SUM(H18:K19)</f>
        <v>208</v>
      </c>
      <c r="M18" s="1038">
        <v>5</v>
      </c>
      <c r="N18" s="1038">
        <v>14</v>
      </c>
      <c r="O18" s="1038">
        <v>189</v>
      </c>
      <c r="P18" s="1038">
        <v>0</v>
      </c>
      <c r="Q18" s="1038">
        <v>0</v>
      </c>
      <c r="R18" s="1038">
        <v>0</v>
      </c>
      <c r="S18" s="992">
        <f t="shared" ref="S18" si="12">SUM(M18:R19)</f>
        <v>208</v>
      </c>
      <c r="W18" s="477"/>
    </row>
    <row r="19" spans="1:23" ht="26.1" customHeight="1" thickTop="1" x14ac:dyDescent="0.2">
      <c r="A19" s="1072"/>
      <c r="B19" s="510" t="s">
        <v>333</v>
      </c>
      <c r="C19" s="1039"/>
      <c r="D19" s="1039"/>
      <c r="E19" s="1039"/>
      <c r="F19" s="1039"/>
      <c r="G19" s="1013"/>
      <c r="H19" s="1039"/>
      <c r="I19" s="1039"/>
      <c r="J19" s="1039"/>
      <c r="K19" s="1039"/>
      <c r="L19" s="1013"/>
      <c r="M19" s="1039"/>
      <c r="N19" s="1039"/>
      <c r="O19" s="1039"/>
      <c r="P19" s="1039"/>
      <c r="Q19" s="1039"/>
      <c r="R19" s="1039"/>
      <c r="S19" s="1013"/>
      <c r="W19" s="197"/>
    </row>
    <row r="20" spans="1:23" ht="26.1" customHeight="1" thickBot="1" x14ac:dyDescent="0.25">
      <c r="A20" s="1072"/>
      <c r="B20" s="511" t="s">
        <v>275</v>
      </c>
      <c r="C20" s="997">
        <v>15</v>
      </c>
      <c r="D20" s="999">
        <v>15</v>
      </c>
      <c r="E20" s="999">
        <v>6</v>
      </c>
      <c r="F20" s="999">
        <v>2</v>
      </c>
      <c r="G20" s="991">
        <f t="shared" ref="G20" si="13">SUM(C20:F21)</f>
        <v>38</v>
      </c>
      <c r="H20" s="999">
        <v>3</v>
      </c>
      <c r="I20" s="999">
        <v>5</v>
      </c>
      <c r="J20" s="999">
        <v>29</v>
      </c>
      <c r="K20" s="999">
        <v>1</v>
      </c>
      <c r="L20" s="991">
        <f t="shared" ref="L20" si="14">SUM(H20:K21)</f>
        <v>38</v>
      </c>
      <c r="M20" s="999">
        <v>0</v>
      </c>
      <c r="N20" s="999">
        <v>2</v>
      </c>
      <c r="O20" s="999">
        <v>31</v>
      </c>
      <c r="P20" s="999">
        <v>5</v>
      </c>
      <c r="Q20" s="999">
        <v>0</v>
      </c>
      <c r="R20" s="999">
        <v>0</v>
      </c>
      <c r="S20" s="991">
        <f t="shared" ref="S20" si="15">SUM(M20:R21)</f>
        <v>38</v>
      </c>
      <c r="W20" s="477"/>
    </row>
    <row r="21" spans="1:23" ht="26.1" customHeight="1" thickTop="1" x14ac:dyDescent="0.2">
      <c r="A21" s="1072"/>
      <c r="B21" s="510" t="s">
        <v>334</v>
      </c>
      <c r="C21" s="998"/>
      <c r="D21" s="1000"/>
      <c r="E21" s="1000"/>
      <c r="F21" s="1000"/>
      <c r="G21" s="1013"/>
      <c r="H21" s="1000"/>
      <c r="I21" s="1000"/>
      <c r="J21" s="1000"/>
      <c r="K21" s="1000"/>
      <c r="L21" s="1013"/>
      <c r="M21" s="1000"/>
      <c r="N21" s="1000"/>
      <c r="O21" s="1000"/>
      <c r="P21" s="1000"/>
      <c r="Q21" s="1000"/>
      <c r="R21" s="1000"/>
      <c r="S21" s="1013"/>
      <c r="W21" s="197"/>
    </row>
    <row r="22" spans="1:23" ht="26.1" customHeight="1" thickBot="1" x14ac:dyDescent="0.25">
      <c r="A22" s="1072"/>
      <c r="B22" s="511" t="s">
        <v>23</v>
      </c>
      <c r="C22" s="997">
        <v>3</v>
      </c>
      <c r="D22" s="999">
        <v>56</v>
      </c>
      <c r="E22" s="999">
        <v>24</v>
      </c>
      <c r="F22" s="999">
        <v>12</v>
      </c>
      <c r="G22" s="1012">
        <f t="shared" ref="G22" si="16">SUM(C22:F23)</f>
        <v>95</v>
      </c>
      <c r="H22" s="999">
        <v>12</v>
      </c>
      <c r="I22" s="999">
        <v>6</v>
      </c>
      <c r="J22" s="999">
        <v>71</v>
      </c>
      <c r="K22" s="999">
        <v>6</v>
      </c>
      <c r="L22" s="1012">
        <f t="shared" ref="L22" si="17">SUM(H22:K23)</f>
        <v>95</v>
      </c>
      <c r="M22" s="999">
        <v>0</v>
      </c>
      <c r="N22" s="999">
        <v>1</v>
      </c>
      <c r="O22" s="999">
        <v>88</v>
      </c>
      <c r="P22" s="999">
        <v>6</v>
      </c>
      <c r="Q22" s="999">
        <v>0</v>
      </c>
      <c r="R22" s="999">
        <v>0</v>
      </c>
      <c r="S22" s="1012">
        <f t="shared" ref="S22" si="18">SUM(M22:R23)</f>
        <v>95</v>
      </c>
      <c r="W22" s="477"/>
    </row>
    <row r="23" spans="1:23" ht="26.1" customHeight="1" thickTop="1" x14ac:dyDescent="0.2">
      <c r="A23" s="1068" t="s">
        <v>630</v>
      </c>
      <c r="B23" s="510" t="s">
        <v>335</v>
      </c>
      <c r="C23" s="998"/>
      <c r="D23" s="1000"/>
      <c r="E23" s="1000"/>
      <c r="F23" s="1000"/>
      <c r="G23" s="1013"/>
      <c r="H23" s="1000"/>
      <c r="I23" s="1000"/>
      <c r="J23" s="1000"/>
      <c r="K23" s="1000"/>
      <c r="L23" s="1013"/>
      <c r="M23" s="1000"/>
      <c r="N23" s="1000"/>
      <c r="O23" s="1000"/>
      <c r="P23" s="1000"/>
      <c r="Q23" s="1000"/>
      <c r="R23" s="1000"/>
      <c r="S23" s="1013"/>
      <c r="W23" s="197"/>
    </row>
    <row r="24" spans="1:23" ht="26.1" customHeight="1" thickBot="1" x14ac:dyDescent="0.25">
      <c r="A24" s="1068"/>
      <c r="B24" s="509" t="s">
        <v>42</v>
      </c>
      <c r="C24" s="997">
        <v>0</v>
      </c>
      <c r="D24" s="1032">
        <v>0</v>
      </c>
      <c r="E24" s="1032">
        <v>0</v>
      </c>
      <c r="F24" s="1034">
        <v>0</v>
      </c>
      <c r="G24" s="991">
        <f t="shared" ref="G24" si="19">SUM(C24:F25)</f>
        <v>0</v>
      </c>
      <c r="H24" s="1040">
        <v>0</v>
      </c>
      <c r="I24" s="1032">
        <v>0</v>
      </c>
      <c r="J24" s="1032">
        <v>0</v>
      </c>
      <c r="K24" s="1034">
        <v>0</v>
      </c>
      <c r="L24" s="991">
        <f t="shared" ref="L24" si="20">SUM(H24:K25)</f>
        <v>0</v>
      </c>
      <c r="M24" s="1040">
        <v>0</v>
      </c>
      <c r="N24" s="1032">
        <v>0</v>
      </c>
      <c r="O24" s="1032">
        <v>0</v>
      </c>
      <c r="P24" s="1032">
        <v>0</v>
      </c>
      <c r="Q24" s="1032">
        <v>0</v>
      </c>
      <c r="R24" s="1034">
        <v>0</v>
      </c>
      <c r="S24" s="991">
        <f t="shared" ref="S24" si="21">SUM(M24:R25)</f>
        <v>0</v>
      </c>
      <c r="W24" s="477"/>
    </row>
    <row r="25" spans="1:23" ht="26.1" customHeight="1" thickTop="1" thickBot="1" x14ac:dyDescent="0.25">
      <c r="A25" s="1068"/>
      <c r="B25" s="509" t="s">
        <v>144</v>
      </c>
      <c r="C25" s="1016"/>
      <c r="D25" s="1033"/>
      <c r="E25" s="1033"/>
      <c r="F25" s="1035"/>
      <c r="G25" s="992"/>
      <c r="H25" s="1041"/>
      <c r="I25" s="1033"/>
      <c r="J25" s="1033"/>
      <c r="K25" s="1035"/>
      <c r="L25" s="992"/>
      <c r="M25" s="1041"/>
      <c r="N25" s="1033"/>
      <c r="O25" s="1033"/>
      <c r="P25" s="1033"/>
      <c r="Q25" s="1033"/>
      <c r="R25" s="1035"/>
      <c r="S25" s="992"/>
      <c r="W25" s="197"/>
    </row>
    <row r="26" spans="1:23" ht="26.1" customHeight="1" thickTop="1" thickBot="1" x14ac:dyDescent="0.25">
      <c r="A26" s="1068"/>
      <c r="B26" s="631" t="s">
        <v>9</v>
      </c>
      <c r="C26" s="997">
        <f>SUM(C18:C25)</f>
        <v>49</v>
      </c>
      <c r="D26" s="999">
        <f t="shared" ref="D26:R26" si="22">SUM(D18:D25)</f>
        <v>203</v>
      </c>
      <c r="E26" s="999">
        <f t="shared" si="22"/>
        <v>61</v>
      </c>
      <c r="F26" s="999">
        <f t="shared" si="22"/>
        <v>28</v>
      </c>
      <c r="G26" s="1012">
        <f t="shared" ref="G26" si="23">SUM(C26:F27)</f>
        <v>341</v>
      </c>
      <c r="H26" s="999">
        <f t="shared" si="22"/>
        <v>36</v>
      </c>
      <c r="I26" s="999">
        <f t="shared" si="22"/>
        <v>28</v>
      </c>
      <c r="J26" s="999">
        <f t="shared" si="22"/>
        <v>248</v>
      </c>
      <c r="K26" s="999">
        <f t="shared" si="22"/>
        <v>29</v>
      </c>
      <c r="L26" s="1012">
        <f t="shared" ref="L26" si="24">SUM(H26:K27)</f>
        <v>341</v>
      </c>
      <c r="M26" s="999">
        <f t="shared" si="22"/>
        <v>5</v>
      </c>
      <c r="N26" s="999">
        <f t="shared" si="22"/>
        <v>17</v>
      </c>
      <c r="O26" s="999">
        <f t="shared" si="22"/>
        <v>308</v>
      </c>
      <c r="P26" s="999">
        <f t="shared" si="22"/>
        <v>11</v>
      </c>
      <c r="Q26" s="999">
        <f t="shared" si="22"/>
        <v>0</v>
      </c>
      <c r="R26" s="999">
        <f t="shared" si="22"/>
        <v>0</v>
      </c>
      <c r="S26" s="1012">
        <f t="shared" ref="S26" si="25">SUM(M26:R27)</f>
        <v>341</v>
      </c>
      <c r="W26" s="477"/>
    </row>
    <row r="27" spans="1:23" ht="26.1" customHeight="1" thickTop="1" thickBot="1" x14ac:dyDescent="0.25">
      <c r="A27" s="1071"/>
      <c r="B27" s="632" t="s">
        <v>140</v>
      </c>
      <c r="C27" s="998"/>
      <c r="D27" s="1000"/>
      <c r="E27" s="1000"/>
      <c r="F27" s="1000"/>
      <c r="G27" s="1013"/>
      <c r="H27" s="1000"/>
      <c r="I27" s="1000"/>
      <c r="J27" s="1000"/>
      <c r="K27" s="1000"/>
      <c r="L27" s="1013"/>
      <c r="M27" s="1000"/>
      <c r="N27" s="1000"/>
      <c r="O27" s="1000"/>
      <c r="P27" s="1000"/>
      <c r="Q27" s="1000"/>
      <c r="R27" s="1000"/>
      <c r="S27" s="1013"/>
      <c r="W27" s="197"/>
    </row>
    <row r="28" spans="1:23" ht="26.1" customHeight="1" thickTop="1" thickBot="1" x14ac:dyDescent="0.25">
      <c r="A28" s="1070" t="s">
        <v>13</v>
      </c>
      <c r="B28" s="507" t="s">
        <v>57</v>
      </c>
      <c r="C28" s="1038">
        <v>47</v>
      </c>
      <c r="D28" s="1038">
        <v>216</v>
      </c>
      <c r="E28" s="1038">
        <v>61</v>
      </c>
      <c r="F28" s="1038">
        <v>8</v>
      </c>
      <c r="G28" s="992">
        <f t="shared" ref="G28" si="26">SUM(C28:F29)</f>
        <v>332</v>
      </c>
      <c r="H28" s="1038">
        <v>13</v>
      </c>
      <c r="I28" s="1038">
        <v>17</v>
      </c>
      <c r="J28" s="1038">
        <v>224</v>
      </c>
      <c r="K28" s="1038">
        <v>78</v>
      </c>
      <c r="L28" s="992">
        <f t="shared" ref="L28" si="27">SUM(H28:K29)</f>
        <v>332</v>
      </c>
      <c r="M28" s="1038">
        <v>0</v>
      </c>
      <c r="N28" s="1038">
        <v>0</v>
      </c>
      <c r="O28" s="1038">
        <v>332</v>
      </c>
      <c r="P28" s="1038">
        <v>0</v>
      </c>
      <c r="Q28" s="1038">
        <v>0</v>
      </c>
      <c r="R28" s="1038">
        <v>0</v>
      </c>
      <c r="S28" s="992">
        <f t="shared" ref="S28" si="28">SUM(M28:R29)</f>
        <v>332</v>
      </c>
      <c r="W28" s="477"/>
    </row>
    <row r="29" spans="1:23" ht="26.1" customHeight="1" thickTop="1" x14ac:dyDescent="0.2">
      <c r="A29" s="1068"/>
      <c r="B29" s="510" t="s">
        <v>333</v>
      </c>
      <c r="C29" s="1039"/>
      <c r="D29" s="1039"/>
      <c r="E29" s="1039"/>
      <c r="F29" s="1039"/>
      <c r="G29" s="1013"/>
      <c r="H29" s="1039"/>
      <c r="I29" s="1039"/>
      <c r="J29" s="1039"/>
      <c r="K29" s="1039"/>
      <c r="L29" s="1013"/>
      <c r="M29" s="1039"/>
      <c r="N29" s="1039"/>
      <c r="O29" s="1039"/>
      <c r="P29" s="1039"/>
      <c r="Q29" s="1039"/>
      <c r="R29" s="1039"/>
      <c r="S29" s="1013"/>
      <c r="W29" s="197"/>
    </row>
    <row r="30" spans="1:23" ht="26.1" customHeight="1" thickBot="1" x14ac:dyDescent="0.25">
      <c r="A30" s="1068"/>
      <c r="B30" s="511" t="s">
        <v>275</v>
      </c>
      <c r="C30" s="997">
        <v>35</v>
      </c>
      <c r="D30" s="999">
        <v>38</v>
      </c>
      <c r="E30" s="999">
        <v>7</v>
      </c>
      <c r="F30" s="999">
        <v>4</v>
      </c>
      <c r="G30" s="1012">
        <f t="shared" ref="G30" si="29">SUM(C30:F31)</f>
        <v>84</v>
      </c>
      <c r="H30" s="999">
        <v>1</v>
      </c>
      <c r="I30" s="999">
        <v>2</v>
      </c>
      <c r="J30" s="999">
        <v>67</v>
      </c>
      <c r="K30" s="999">
        <v>14</v>
      </c>
      <c r="L30" s="1012">
        <f t="shared" ref="L30" si="30">SUM(H30:K31)</f>
        <v>84</v>
      </c>
      <c r="M30" s="999">
        <v>0</v>
      </c>
      <c r="N30" s="999">
        <v>0</v>
      </c>
      <c r="O30" s="999">
        <v>84</v>
      </c>
      <c r="P30" s="999">
        <v>0</v>
      </c>
      <c r="Q30" s="999">
        <v>0</v>
      </c>
      <c r="R30" s="999">
        <v>0</v>
      </c>
      <c r="S30" s="1012">
        <f t="shared" ref="S30" si="31">SUM(M30:R31)</f>
        <v>84</v>
      </c>
      <c r="W30" s="477"/>
    </row>
    <row r="31" spans="1:23" ht="26.1" customHeight="1" thickTop="1" x14ac:dyDescent="0.2">
      <c r="A31" s="1068"/>
      <c r="B31" s="510" t="s">
        <v>334</v>
      </c>
      <c r="C31" s="998"/>
      <c r="D31" s="1000"/>
      <c r="E31" s="1000"/>
      <c r="F31" s="1000"/>
      <c r="G31" s="1013"/>
      <c r="H31" s="1000"/>
      <c r="I31" s="1000"/>
      <c r="J31" s="1000"/>
      <c r="K31" s="1000"/>
      <c r="L31" s="1013"/>
      <c r="M31" s="1000"/>
      <c r="N31" s="1000"/>
      <c r="O31" s="1000"/>
      <c r="P31" s="1000"/>
      <c r="Q31" s="1000"/>
      <c r="R31" s="1000"/>
      <c r="S31" s="1013"/>
      <c r="W31" s="197"/>
    </row>
    <row r="32" spans="1:23" ht="26.1" customHeight="1" thickBot="1" x14ac:dyDescent="0.25">
      <c r="A32" s="1068"/>
      <c r="B32" s="511" t="s">
        <v>23</v>
      </c>
      <c r="C32" s="997">
        <v>14</v>
      </c>
      <c r="D32" s="999">
        <v>95</v>
      </c>
      <c r="E32" s="999">
        <v>45</v>
      </c>
      <c r="F32" s="999">
        <v>5</v>
      </c>
      <c r="G32" s="1012">
        <f t="shared" ref="G32" si="32">SUM(C32:F33)</f>
        <v>159</v>
      </c>
      <c r="H32" s="999">
        <v>4</v>
      </c>
      <c r="I32" s="999">
        <v>9</v>
      </c>
      <c r="J32" s="999">
        <v>120</v>
      </c>
      <c r="K32" s="999">
        <v>26</v>
      </c>
      <c r="L32" s="1012">
        <f t="shared" ref="L32" si="33">SUM(H32:K33)</f>
        <v>159</v>
      </c>
      <c r="M32" s="999">
        <v>0</v>
      </c>
      <c r="N32" s="999">
        <v>0</v>
      </c>
      <c r="O32" s="999">
        <v>156</v>
      </c>
      <c r="P32" s="999">
        <v>0</v>
      </c>
      <c r="Q32" s="999">
        <v>0</v>
      </c>
      <c r="R32" s="999">
        <v>3</v>
      </c>
      <c r="S32" s="1012">
        <f t="shared" ref="S32" si="34">SUM(M32:R33)</f>
        <v>159</v>
      </c>
      <c r="W32" s="111"/>
    </row>
    <row r="33" spans="1:23" ht="26.1" customHeight="1" thickTop="1" x14ac:dyDescent="0.2">
      <c r="A33" s="1068" t="s">
        <v>631</v>
      </c>
      <c r="B33" s="511" t="s">
        <v>335</v>
      </c>
      <c r="C33" s="998"/>
      <c r="D33" s="1000"/>
      <c r="E33" s="1000"/>
      <c r="F33" s="1000"/>
      <c r="G33" s="1013"/>
      <c r="H33" s="1000"/>
      <c r="I33" s="1000"/>
      <c r="J33" s="1000"/>
      <c r="K33" s="1000"/>
      <c r="L33" s="1013"/>
      <c r="M33" s="1000"/>
      <c r="N33" s="1000"/>
      <c r="O33" s="1000"/>
      <c r="P33" s="1000"/>
      <c r="Q33" s="1000"/>
      <c r="R33" s="1000"/>
      <c r="S33" s="1013"/>
      <c r="W33" s="476"/>
    </row>
    <row r="34" spans="1:23" ht="26.1" customHeight="1" thickBot="1" x14ac:dyDescent="0.25">
      <c r="A34" s="1068"/>
      <c r="B34" s="509" t="s">
        <v>42</v>
      </c>
      <c r="C34" s="997">
        <v>0</v>
      </c>
      <c r="D34" s="999">
        <v>0</v>
      </c>
      <c r="E34" s="999">
        <v>0</v>
      </c>
      <c r="F34" s="999">
        <v>0</v>
      </c>
      <c r="G34" s="991">
        <f t="shared" ref="G34" si="35">SUM(C34:F35)</f>
        <v>0</v>
      </c>
      <c r="H34" s="997">
        <v>0</v>
      </c>
      <c r="I34" s="999">
        <v>0</v>
      </c>
      <c r="J34" s="999">
        <v>0</v>
      </c>
      <c r="K34" s="999">
        <v>0</v>
      </c>
      <c r="L34" s="991">
        <f t="shared" ref="L34" si="36">SUM(H34:K35)</f>
        <v>0</v>
      </c>
      <c r="M34" s="997">
        <v>0</v>
      </c>
      <c r="N34" s="999">
        <v>0</v>
      </c>
      <c r="O34" s="999">
        <v>0</v>
      </c>
      <c r="P34" s="999">
        <v>0</v>
      </c>
      <c r="Q34" s="999">
        <v>0</v>
      </c>
      <c r="R34" s="999">
        <v>0</v>
      </c>
      <c r="S34" s="991">
        <f t="shared" ref="S34" si="37">SUM(M34:R35)</f>
        <v>0</v>
      </c>
    </row>
    <row r="35" spans="1:23" ht="26.1" customHeight="1" thickTop="1" thickBot="1" x14ac:dyDescent="0.25">
      <c r="A35" s="1068"/>
      <c r="B35" s="555" t="s">
        <v>144</v>
      </c>
      <c r="C35" s="1042"/>
      <c r="D35" s="1066"/>
      <c r="E35" s="1066"/>
      <c r="F35" s="1066"/>
      <c r="G35" s="1067"/>
      <c r="H35" s="1042"/>
      <c r="I35" s="1066"/>
      <c r="J35" s="1066"/>
      <c r="K35" s="1066"/>
      <c r="L35" s="1067"/>
      <c r="M35" s="1042"/>
      <c r="N35" s="1066"/>
      <c r="O35" s="1066"/>
      <c r="P35" s="1066"/>
      <c r="Q35" s="1066"/>
      <c r="R35" s="1066"/>
      <c r="S35" s="1067"/>
    </row>
    <row r="36" spans="1:23" ht="26.1" customHeight="1" thickTop="1" thickBot="1" x14ac:dyDescent="0.25">
      <c r="A36" s="1068"/>
      <c r="B36" s="631" t="s">
        <v>9</v>
      </c>
      <c r="C36" s="1061">
        <f>SUM(C28:C35)</f>
        <v>96</v>
      </c>
      <c r="D36" s="1038">
        <f t="shared" ref="D36:R36" si="38">SUM(D28:D35)</f>
        <v>349</v>
      </c>
      <c r="E36" s="1038">
        <f t="shared" si="38"/>
        <v>113</v>
      </c>
      <c r="F36" s="1038">
        <f t="shared" si="38"/>
        <v>17</v>
      </c>
      <c r="G36" s="992">
        <f t="shared" ref="G36" si="39">SUM(C36:F37)</f>
        <v>575</v>
      </c>
      <c r="H36" s="1038">
        <f t="shared" si="38"/>
        <v>18</v>
      </c>
      <c r="I36" s="1038">
        <f t="shared" si="38"/>
        <v>28</v>
      </c>
      <c r="J36" s="1038">
        <f t="shared" si="38"/>
        <v>411</v>
      </c>
      <c r="K36" s="1038">
        <f t="shared" si="38"/>
        <v>118</v>
      </c>
      <c r="L36" s="992">
        <f t="shared" ref="L36" si="40">SUM(H36:K37)</f>
        <v>575</v>
      </c>
      <c r="M36" s="1038">
        <f t="shared" si="38"/>
        <v>0</v>
      </c>
      <c r="N36" s="1038">
        <f t="shared" si="38"/>
        <v>0</v>
      </c>
      <c r="O36" s="1038">
        <f t="shared" si="38"/>
        <v>572</v>
      </c>
      <c r="P36" s="1038">
        <f t="shared" si="38"/>
        <v>0</v>
      </c>
      <c r="Q36" s="1038">
        <f t="shared" si="38"/>
        <v>0</v>
      </c>
      <c r="R36" s="1038">
        <f t="shared" si="38"/>
        <v>3</v>
      </c>
      <c r="S36" s="992">
        <f t="shared" ref="S36" si="41">SUM(M36:R37)</f>
        <v>575</v>
      </c>
    </row>
    <row r="37" spans="1:23" ht="25.5" customHeight="1" thickTop="1" thickBot="1" x14ac:dyDescent="0.25">
      <c r="A37" s="1069"/>
      <c r="B37" s="632" t="s">
        <v>140</v>
      </c>
      <c r="C37" s="1016"/>
      <c r="D37" s="1037"/>
      <c r="E37" s="1037"/>
      <c r="F37" s="1037"/>
      <c r="G37" s="992"/>
      <c r="H37" s="1037"/>
      <c r="I37" s="1037"/>
      <c r="J37" s="1037"/>
      <c r="K37" s="1037"/>
      <c r="L37" s="992"/>
      <c r="M37" s="1037"/>
      <c r="N37" s="1037"/>
      <c r="O37" s="1037"/>
      <c r="P37" s="1037"/>
      <c r="Q37" s="1037"/>
      <c r="R37" s="1037"/>
      <c r="S37" s="992"/>
      <c r="T37" s="112"/>
    </row>
    <row r="38" spans="1:23" ht="30" customHeight="1" thickTop="1" x14ac:dyDescent="0.2">
      <c r="A38" s="1007" t="s">
        <v>6</v>
      </c>
      <c r="B38" s="507" t="s">
        <v>57</v>
      </c>
      <c r="C38" s="1042">
        <v>144</v>
      </c>
      <c r="D38" s="1066">
        <v>144</v>
      </c>
      <c r="E38" s="1066">
        <v>51</v>
      </c>
      <c r="F38" s="1066">
        <v>30</v>
      </c>
      <c r="G38" s="1065">
        <f t="shared" ref="G38" si="42">SUM(C38:F39)</f>
        <v>369</v>
      </c>
      <c r="H38" s="1066">
        <v>43</v>
      </c>
      <c r="I38" s="1066">
        <v>59</v>
      </c>
      <c r="J38" s="1066">
        <v>215</v>
      </c>
      <c r="K38" s="1066">
        <v>52</v>
      </c>
      <c r="L38" s="1065">
        <f t="shared" ref="L38" si="43">SUM(H38:K39)</f>
        <v>369</v>
      </c>
      <c r="M38" s="1066">
        <v>79</v>
      </c>
      <c r="N38" s="1066">
        <v>52</v>
      </c>
      <c r="O38" s="1066">
        <v>202</v>
      </c>
      <c r="P38" s="1066">
        <v>14</v>
      </c>
      <c r="Q38" s="1066">
        <v>5</v>
      </c>
      <c r="R38" s="1066">
        <v>17</v>
      </c>
      <c r="S38" s="1065">
        <f t="shared" ref="S38" si="44">SUM(M38:R39)</f>
        <v>369</v>
      </c>
    </row>
    <row r="39" spans="1:23" ht="23.25" x14ac:dyDescent="0.2">
      <c r="A39" s="1008"/>
      <c r="B39" s="508" t="s">
        <v>333</v>
      </c>
      <c r="C39" s="998"/>
      <c r="D39" s="1000"/>
      <c r="E39" s="1000"/>
      <c r="F39" s="1000"/>
      <c r="G39" s="1011"/>
      <c r="H39" s="1000"/>
      <c r="I39" s="1000"/>
      <c r="J39" s="1000"/>
      <c r="K39" s="1000"/>
      <c r="L39" s="1011"/>
      <c r="M39" s="1000"/>
      <c r="N39" s="1000"/>
      <c r="O39" s="1000"/>
      <c r="P39" s="1000"/>
      <c r="Q39" s="1000"/>
      <c r="R39" s="1000"/>
      <c r="S39" s="1011"/>
    </row>
    <row r="40" spans="1:23" ht="24" thickBot="1" x14ac:dyDescent="0.25">
      <c r="A40" s="1008"/>
      <c r="B40" s="509" t="s">
        <v>275</v>
      </c>
      <c r="C40" s="997">
        <v>56</v>
      </c>
      <c r="D40" s="999">
        <v>66</v>
      </c>
      <c r="E40" s="999">
        <v>10</v>
      </c>
      <c r="F40" s="999">
        <v>7</v>
      </c>
      <c r="G40" s="1012">
        <f t="shared" ref="G40" si="45">SUM(C40:F41)</f>
        <v>139</v>
      </c>
      <c r="H40" s="999">
        <v>15</v>
      </c>
      <c r="I40" s="999">
        <v>24</v>
      </c>
      <c r="J40" s="999">
        <v>74</v>
      </c>
      <c r="K40" s="999">
        <v>26</v>
      </c>
      <c r="L40" s="1012">
        <f t="shared" ref="L40" si="46">SUM(H40:K41)</f>
        <v>139</v>
      </c>
      <c r="M40" s="999">
        <v>31</v>
      </c>
      <c r="N40" s="999">
        <v>28</v>
      </c>
      <c r="O40" s="999">
        <v>63</v>
      </c>
      <c r="P40" s="999">
        <v>5</v>
      </c>
      <c r="Q40" s="999">
        <v>2</v>
      </c>
      <c r="R40" s="999">
        <v>10</v>
      </c>
      <c r="S40" s="1012">
        <f t="shared" ref="S40" si="47">SUM(M40:R41)</f>
        <v>139</v>
      </c>
    </row>
    <row r="41" spans="1:23" ht="24" thickTop="1" x14ac:dyDescent="0.2">
      <c r="A41" s="1008"/>
      <c r="B41" s="508" t="s">
        <v>334</v>
      </c>
      <c r="C41" s="998"/>
      <c r="D41" s="1000"/>
      <c r="E41" s="1000"/>
      <c r="F41" s="1000"/>
      <c r="G41" s="1013"/>
      <c r="H41" s="1000"/>
      <c r="I41" s="1000"/>
      <c r="J41" s="1000"/>
      <c r="K41" s="1000"/>
      <c r="L41" s="1013"/>
      <c r="M41" s="1000"/>
      <c r="N41" s="1000"/>
      <c r="O41" s="1000"/>
      <c r="P41" s="1000"/>
      <c r="Q41" s="1000"/>
      <c r="R41" s="1000"/>
      <c r="S41" s="1013"/>
    </row>
    <row r="42" spans="1:23" ht="21" customHeight="1" thickBot="1" x14ac:dyDescent="0.25">
      <c r="A42" s="1008"/>
      <c r="B42" s="509" t="s">
        <v>23</v>
      </c>
      <c r="C42" s="997">
        <v>63</v>
      </c>
      <c r="D42" s="999">
        <v>91</v>
      </c>
      <c r="E42" s="999">
        <v>31</v>
      </c>
      <c r="F42" s="999">
        <v>15</v>
      </c>
      <c r="G42" s="1012">
        <f t="shared" ref="G42" si="48">SUM(C42:F43)</f>
        <v>200</v>
      </c>
      <c r="H42" s="999">
        <v>14</v>
      </c>
      <c r="I42" s="999">
        <v>37</v>
      </c>
      <c r="J42" s="999">
        <v>117</v>
      </c>
      <c r="K42" s="999">
        <v>32</v>
      </c>
      <c r="L42" s="1012">
        <f t="shared" ref="L42" si="49">SUM(H42:K43)</f>
        <v>200</v>
      </c>
      <c r="M42" s="999">
        <v>25</v>
      </c>
      <c r="N42" s="999">
        <v>25</v>
      </c>
      <c r="O42" s="999">
        <v>84</v>
      </c>
      <c r="P42" s="999">
        <v>54</v>
      </c>
      <c r="Q42" s="999">
        <v>5</v>
      </c>
      <c r="R42" s="999">
        <v>7</v>
      </c>
      <c r="S42" s="1012">
        <f t="shared" ref="S42" si="50">SUM(M42:R43)</f>
        <v>200</v>
      </c>
    </row>
    <row r="43" spans="1:23" ht="24" thickTop="1" x14ac:dyDescent="0.2">
      <c r="A43" s="1008" t="s">
        <v>752</v>
      </c>
      <c r="B43" s="508" t="s">
        <v>335</v>
      </c>
      <c r="C43" s="998"/>
      <c r="D43" s="1000"/>
      <c r="E43" s="1000"/>
      <c r="F43" s="1000"/>
      <c r="G43" s="1013"/>
      <c r="H43" s="1000"/>
      <c r="I43" s="1000"/>
      <c r="J43" s="1000"/>
      <c r="K43" s="1000"/>
      <c r="L43" s="1013"/>
      <c r="M43" s="1000"/>
      <c r="N43" s="1000"/>
      <c r="O43" s="1000"/>
      <c r="P43" s="1000"/>
      <c r="Q43" s="1000"/>
      <c r="R43" s="1000"/>
      <c r="S43" s="1013"/>
    </row>
    <row r="44" spans="1:23" ht="23.25" x14ac:dyDescent="0.2">
      <c r="A44" s="1008"/>
      <c r="B44" s="509" t="s">
        <v>42</v>
      </c>
      <c r="C44" s="997">
        <v>0</v>
      </c>
      <c r="D44" s="999">
        <v>0</v>
      </c>
      <c r="E44" s="999">
        <v>0</v>
      </c>
      <c r="F44" s="1062">
        <v>0</v>
      </c>
      <c r="G44" s="1064">
        <f t="shared" ref="G44" si="51">SUM(C44:F45)</f>
        <v>0</v>
      </c>
      <c r="H44" s="1040">
        <v>0</v>
      </c>
      <c r="I44" s="999">
        <v>0</v>
      </c>
      <c r="J44" s="999">
        <v>0</v>
      </c>
      <c r="K44" s="1062">
        <v>0</v>
      </c>
      <c r="L44" s="1064">
        <f t="shared" ref="L44" si="52">SUM(H44:K45)</f>
        <v>0</v>
      </c>
      <c r="M44" s="1040">
        <v>0</v>
      </c>
      <c r="N44" s="999">
        <v>0</v>
      </c>
      <c r="O44" s="999">
        <v>0</v>
      </c>
      <c r="P44" s="999">
        <v>0</v>
      </c>
      <c r="Q44" s="999">
        <v>0</v>
      </c>
      <c r="R44" s="1062">
        <v>0</v>
      </c>
      <c r="S44" s="1064">
        <f t="shared" ref="S44" si="53">SUM(M44:R45)</f>
        <v>0</v>
      </c>
    </row>
    <row r="45" spans="1:23" ht="24" thickBot="1" x14ac:dyDescent="0.25">
      <c r="A45" s="1008"/>
      <c r="B45" s="555" t="s">
        <v>144</v>
      </c>
      <c r="C45" s="1016"/>
      <c r="D45" s="1037"/>
      <c r="E45" s="1037"/>
      <c r="F45" s="1063"/>
      <c r="G45" s="991"/>
      <c r="H45" s="1041"/>
      <c r="I45" s="1037"/>
      <c r="J45" s="1037"/>
      <c r="K45" s="1063"/>
      <c r="L45" s="991"/>
      <c r="M45" s="1041"/>
      <c r="N45" s="1037"/>
      <c r="O45" s="1037"/>
      <c r="P45" s="1037"/>
      <c r="Q45" s="1037"/>
      <c r="R45" s="1063"/>
      <c r="S45" s="991"/>
    </row>
    <row r="46" spans="1:23" ht="24.75" thickTop="1" thickBot="1" x14ac:dyDescent="0.25">
      <c r="A46" s="1008"/>
      <c r="B46" s="633" t="s">
        <v>9</v>
      </c>
      <c r="C46" s="1061">
        <f>SUM(C38:C45)</f>
        <v>263</v>
      </c>
      <c r="D46" s="1060">
        <f t="shared" ref="D46:R46" si="54">SUM(D38:D45)</f>
        <v>301</v>
      </c>
      <c r="E46" s="1060">
        <f t="shared" si="54"/>
        <v>92</v>
      </c>
      <c r="F46" s="1060">
        <f t="shared" si="54"/>
        <v>52</v>
      </c>
      <c r="G46" s="992">
        <f t="shared" ref="G46" si="55">SUM(C46:F47)</f>
        <v>708</v>
      </c>
      <c r="H46" s="1061">
        <f t="shared" si="54"/>
        <v>72</v>
      </c>
      <c r="I46" s="1060">
        <f t="shared" si="54"/>
        <v>120</v>
      </c>
      <c r="J46" s="1060">
        <f t="shared" si="54"/>
        <v>406</v>
      </c>
      <c r="K46" s="1060">
        <f t="shared" si="54"/>
        <v>110</v>
      </c>
      <c r="L46" s="992">
        <f t="shared" ref="L46" si="56">SUM(H46:K47)</f>
        <v>708</v>
      </c>
      <c r="M46" s="1060">
        <f t="shared" si="54"/>
        <v>135</v>
      </c>
      <c r="N46" s="1060">
        <f t="shared" si="54"/>
        <v>105</v>
      </c>
      <c r="O46" s="1060">
        <f t="shared" si="54"/>
        <v>349</v>
      </c>
      <c r="P46" s="1060">
        <f t="shared" si="54"/>
        <v>73</v>
      </c>
      <c r="Q46" s="1060">
        <f t="shared" si="54"/>
        <v>12</v>
      </c>
      <c r="R46" s="1060">
        <f t="shared" si="54"/>
        <v>34</v>
      </c>
      <c r="S46" s="992">
        <f t="shared" ref="S46" si="57">SUM(M46:R47)</f>
        <v>708</v>
      </c>
    </row>
    <row r="47" spans="1:23" ht="24.75" thickTop="1" thickBot="1" x14ac:dyDescent="0.25">
      <c r="A47" s="1009"/>
      <c r="B47" s="628" t="s">
        <v>140</v>
      </c>
      <c r="C47" s="1016"/>
      <c r="D47" s="1033"/>
      <c r="E47" s="1033"/>
      <c r="F47" s="1033"/>
      <c r="G47" s="992"/>
      <c r="H47" s="1016"/>
      <c r="I47" s="1033"/>
      <c r="J47" s="1033"/>
      <c r="K47" s="1033"/>
      <c r="L47" s="992"/>
      <c r="M47" s="1033"/>
      <c r="N47" s="1033"/>
      <c r="O47" s="1033"/>
      <c r="P47" s="1033"/>
      <c r="Q47" s="1033"/>
      <c r="R47" s="1033"/>
      <c r="S47" s="992"/>
    </row>
    <row r="48" spans="1:23" ht="37.5" customHeight="1" thickTop="1" x14ac:dyDescent="0.2">
      <c r="A48" s="1058" t="s">
        <v>741</v>
      </c>
      <c r="B48" s="1059"/>
      <c r="C48" s="1059"/>
      <c r="D48" s="1059"/>
      <c r="E48" s="1059"/>
      <c r="F48" s="1059"/>
      <c r="G48" s="1059"/>
      <c r="H48" s="1059"/>
      <c r="I48" s="1059"/>
      <c r="J48" s="1059"/>
    </row>
  </sheetData>
  <mergeCells count="367">
    <mergeCell ref="S4:S5"/>
    <mergeCell ref="C5:F5"/>
    <mergeCell ref="H5:K5"/>
    <mergeCell ref="M5:R5"/>
    <mergeCell ref="A6:A7"/>
    <mergeCell ref="G6:G7"/>
    <mergeCell ref="L6:L7"/>
    <mergeCell ref="S6:S7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S10:S11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M10:M11"/>
    <mergeCell ref="N10:N11"/>
    <mergeCell ref="O10:O11"/>
    <mergeCell ref="P10:P11"/>
    <mergeCell ref="Q10:Q11"/>
    <mergeCell ref="R10:R11"/>
    <mergeCell ref="G10:G11"/>
    <mergeCell ref="H10:H11"/>
    <mergeCell ref="I10:I11"/>
    <mergeCell ref="J10:J11"/>
    <mergeCell ref="K10:K11"/>
    <mergeCell ref="L10:L11"/>
    <mergeCell ref="C10:C11"/>
    <mergeCell ref="D10:D11"/>
    <mergeCell ref="R12:R13"/>
    <mergeCell ref="S12:S13"/>
    <mergeCell ref="A13:A17"/>
    <mergeCell ref="C14:C15"/>
    <mergeCell ref="D14:D15"/>
    <mergeCell ref="E14:E15"/>
    <mergeCell ref="F14:F15"/>
    <mergeCell ref="G14:G15"/>
    <mergeCell ref="H14:H15"/>
    <mergeCell ref="I14:I15"/>
    <mergeCell ref="L12:L13"/>
    <mergeCell ref="M12:M13"/>
    <mergeCell ref="N12:N13"/>
    <mergeCell ref="O12:O13"/>
    <mergeCell ref="P12:P13"/>
    <mergeCell ref="Q12:Q13"/>
    <mergeCell ref="A8:A12"/>
    <mergeCell ref="C8:C9"/>
    <mergeCell ref="D8:D9"/>
    <mergeCell ref="E8:E9"/>
    <mergeCell ref="F8:F9"/>
    <mergeCell ref="G8:G9"/>
    <mergeCell ref="E10:E11"/>
    <mergeCell ref="F10:F11"/>
    <mergeCell ref="P14:P15"/>
    <mergeCell ref="Q14:Q15"/>
    <mergeCell ref="R14:R15"/>
    <mergeCell ref="S14:S15"/>
    <mergeCell ref="C16:C17"/>
    <mergeCell ref="D16:D17"/>
    <mergeCell ref="E16:E17"/>
    <mergeCell ref="F16:F17"/>
    <mergeCell ref="G16:G17"/>
    <mergeCell ref="H16:H17"/>
    <mergeCell ref="J14:J15"/>
    <mergeCell ref="K14:K15"/>
    <mergeCell ref="L14:L15"/>
    <mergeCell ref="M14:M15"/>
    <mergeCell ref="N14:N15"/>
    <mergeCell ref="O14:O15"/>
    <mergeCell ref="O16:O17"/>
    <mergeCell ref="P16:P17"/>
    <mergeCell ref="Q16:Q17"/>
    <mergeCell ref="R16:R17"/>
    <mergeCell ref="S16:S17"/>
    <mergeCell ref="M16:M17"/>
    <mergeCell ref="N16:N17"/>
    <mergeCell ref="A18:A22"/>
    <mergeCell ref="C18:C19"/>
    <mergeCell ref="D18:D19"/>
    <mergeCell ref="E18:E19"/>
    <mergeCell ref="F18:F19"/>
    <mergeCell ref="I16:I17"/>
    <mergeCell ref="J16:J17"/>
    <mergeCell ref="K16:K17"/>
    <mergeCell ref="L16:L17"/>
    <mergeCell ref="C22:C23"/>
    <mergeCell ref="D22:D23"/>
    <mergeCell ref="E22:E23"/>
    <mergeCell ref="F22:F23"/>
    <mergeCell ref="G22:G23"/>
    <mergeCell ref="H22:H23"/>
    <mergeCell ref="I22:I23"/>
    <mergeCell ref="J22:J23"/>
    <mergeCell ref="L20:L21"/>
    <mergeCell ref="S18:S19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M18:M19"/>
    <mergeCell ref="N18:N19"/>
    <mergeCell ref="O18:O19"/>
    <mergeCell ref="P18:P19"/>
    <mergeCell ref="Q18:Q19"/>
    <mergeCell ref="R18:R19"/>
    <mergeCell ref="G18:G19"/>
    <mergeCell ref="H18:H19"/>
    <mergeCell ref="I18:I19"/>
    <mergeCell ref="J18:J19"/>
    <mergeCell ref="K18:K19"/>
    <mergeCell ref="L18:L19"/>
    <mergeCell ref="R20:R21"/>
    <mergeCell ref="S20:S21"/>
    <mergeCell ref="M20:M21"/>
    <mergeCell ref="N20:N21"/>
    <mergeCell ref="O20:O21"/>
    <mergeCell ref="P20:P21"/>
    <mergeCell ref="Q20:Q21"/>
    <mergeCell ref="Q22:Q23"/>
    <mergeCell ref="R22:R23"/>
    <mergeCell ref="S22:S23"/>
    <mergeCell ref="A23:A27"/>
    <mergeCell ref="C24:C25"/>
    <mergeCell ref="D24:D25"/>
    <mergeCell ref="E24:E25"/>
    <mergeCell ref="F24:F25"/>
    <mergeCell ref="G24:G25"/>
    <mergeCell ref="H24:H25"/>
    <mergeCell ref="K22:K23"/>
    <mergeCell ref="L22:L23"/>
    <mergeCell ref="M22:M23"/>
    <mergeCell ref="N22:N23"/>
    <mergeCell ref="O22:O23"/>
    <mergeCell ref="P22:P23"/>
    <mergeCell ref="O24:O25"/>
    <mergeCell ref="P24:P25"/>
    <mergeCell ref="Q24:Q25"/>
    <mergeCell ref="R24:R25"/>
    <mergeCell ref="S24:S25"/>
    <mergeCell ref="C26:C27"/>
    <mergeCell ref="D26:D27"/>
    <mergeCell ref="E26:E27"/>
    <mergeCell ref="F26:F27"/>
    <mergeCell ref="G26:G27"/>
    <mergeCell ref="I24:I25"/>
    <mergeCell ref="J24:J25"/>
    <mergeCell ref="K24:K25"/>
    <mergeCell ref="L24:L25"/>
    <mergeCell ref="M24:M25"/>
    <mergeCell ref="N24:N25"/>
    <mergeCell ref="N26:N27"/>
    <mergeCell ref="O26:O27"/>
    <mergeCell ref="P26:P27"/>
    <mergeCell ref="Q26:Q27"/>
    <mergeCell ref="R26:R27"/>
    <mergeCell ref="S26:S27"/>
    <mergeCell ref="H26:H27"/>
    <mergeCell ref="I26:I27"/>
    <mergeCell ref="J26:J27"/>
    <mergeCell ref="K26:K27"/>
    <mergeCell ref="L26:L27"/>
    <mergeCell ref="M26:M27"/>
    <mergeCell ref="N28:N29"/>
    <mergeCell ref="O28:O29"/>
    <mergeCell ref="P28:P29"/>
    <mergeCell ref="Q28:Q29"/>
    <mergeCell ref="R28:R29"/>
    <mergeCell ref="S28:S29"/>
    <mergeCell ref="H28:H29"/>
    <mergeCell ref="I28:I29"/>
    <mergeCell ref="J28:J29"/>
    <mergeCell ref="K28:K29"/>
    <mergeCell ref="L28:L29"/>
    <mergeCell ref="M28:M29"/>
    <mergeCell ref="S30:S31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M30:M31"/>
    <mergeCell ref="N30:N31"/>
    <mergeCell ref="O30:O31"/>
    <mergeCell ref="P30:P31"/>
    <mergeCell ref="Q30:Q31"/>
    <mergeCell ref="R30:R31"/>
    <mergeCell ref="G30:G31"/>
    <mergeCell ref="H30:H31"/>
    <mergeCell ref="I30:I31"/>
    <mergeCell ref="J30:J31"/>
    <mergeCell ref="K30:K31"/>
    <mergeCell ref="L30:L31"/>
    <mergeCell ref="C30:C31"/>
    <mergeCell ref="D30:D31"/>
    <mergeCell ref="R32:R33"/>
    <mergeCell ref="S32:S33"/>
    <mergeCell ref="A33:A37"/>
    <mergeCell ref="C34:C35"/>
    <mergeCell ref="D34:D35"/>
    <mergeCell ref="E34:E35"/>
    <mergeCell ref="F34:F35"/>
    <mergeCell ref="G34:G35"/>
    <mergeCell ref="H34:H35"/>
    <mergeCell ref="I34:I35"/>
    <mergeCell ref="L32:L33"/>
    <mergeCell ref="M32:M33"/>
    <mergeCell ref="N32:N33"/>
    <mergeCell ref="O32:O33"/>
    <mergeCell ref="P32:P33"/>
    <mergeCell ref="Q32:Q33"/>
    <mergeCell ref="A28:A32"/>
    <mergeCell ref="C28:C29"/>
    <mergeCell ref="D28:D29"/>
    <mergeCell ref="E28:E29"/>
    <mergeCell ref="F28:F29"/>
    <mergeCell ref="G28:G29"/>
    <mergeCell ref="E30:E31"/>
    <mergeCell ref="F30:F31"/>
    <mergeCell ref="P34:P35"/>
    <mergeCell ref="Q34:Q35"/>
    <mergeCell ref="R34:R35"/>
    <mergeCell ref="S34:S35"/>
    <mergeCell ref="C36:C37"/>
    <mergeCell ref="D36:D37"/>
    <mergeCell ref="E36:E37"/>
    <mergeCell ref="F36:F37"/>
    <mergeCell ref="G36:G37"/>
    <mergeCell ref="H36:H37"/>
    <mergeCell ref="J34:J35"/>
    <mergeCell ref="K34:K35"/>
    <mergeCell ref="L34:L35"/>
    <mergeCell ref="M34:M35"/>
    <mergeCell ref="N34:N35"/>
    <mergeCell ref="O34:O35"/>
    <mergeCell ref="O36:O37"/>
    <mergeCell ref="P36:P37"/>
    <mergeCell ref="Q36:Q37"/>
    <mergeCell ref="R36:R37"/>
    <mergeCell ref="S36:S37"/>
    <mergeCell ref="M36:M37"/>
    <mergeCell ref="N36:N37"/>
    <mergeCell ref="A38:A42"/>
    <mergeCell ref="C38:C39"/>
    <mergeCell ref="D38:D39"/>
    <mergeCell ref="E38:E39"/>
    <mergeCell ref="F38:F39"/>
    <mergeCell ref="I36:I37"/>
    <mergeCell ref="J36:J37"/>
    <mergeCell ref="K36:K37"/>
    <mergeCell ref="L36:L37"/>
    <mergeCell ref="C42:C43"/>
    <mergeCell ref="D42:D43"/>
    <mergeCell ref="E42:E43"/>
    <mergeCell ref="F42:F43"/>
    <mergeCell ref="G42:G43"/>
    <mergeCell ref="H42:H43"/>
    <mergeCell ref="I42:I43"/>
    <mergeCell ref="J42:J43"/>
    <mergeCell ref="L40:L41"/>
    <mergeCell ref="S38:S39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M38:M39"/>
    <mergeCell ref="N38:N39"/>
    <mergeCell ref="O38:O39"/>
    <mergeCell ref="P38:P39"/>
    <mergeCell ref="Q38:Q39"/>
    <mergeCell ref="R38:R39"/>
    <mergeCell ref="G38:G39"/>
    <mergeCell ref="H38:H39"/>
    <mergeCell ref="I38:I39"/>
    <mergeCell ref="J38:J39"/>
    <mergeCell ref="K38:K39"/>
    <mergeCell ref="L38:L39"/>
    <mergeCell ref="R40:R41"/>
    <mergeCell ref="S40:S41"/>
    <mergeCell ref="M40:M41"/>
    <mergeCell ref="N40:N41"/>
    <mergeCell ref="O40:O41"/>
    <mergeCell ref="P40:P41"/>
    <mergeCell ref="Q40:Q41"/>
    <mergeCell ref="Q42:Q43"/>
    <mergeCell ref="R42:R43"/>
    <mergeCell ref="S42:S43"/>
    <mergeCell ref="A43:A47"/>
    <mergeCell ref="C44:C45"/>
    <mergeCell ref="D44:D45"/>
    <mergeCell ref="E44:E45"/>
    <mergeCell ref="F44:F45"/>
    <mergeCell ref="G44:G45"/>
    <mergeCell ref="H44:H45"/>
    <mergeCell ref="K42:K43"/>
    <mergeCell ref="L42:L43"/>
    <mergeCell ref="M42:M43"/>
    <mergeCell ref="N42:N43"/>
    <mergeCell ref="O42:O43"/>
    <mergeCell ref="P42:P43"/>
    <mergeCell ref="O44:O45"/>
    <mergeCell ref="P44:P45"/>
    <mergeCell ref="Q44:Q45"/>
    <mergeCell ref="R44:R45"/>
    <mergeCell ref="S44:S45"/>
    <mergeCell ref="C46:C47"/>
    <mergeCell ref="D46:D47"/>
    <mergeCell ref="E46:E47"/>
    <mergeCell ref="F46:F47"/>
    <mergeCell ref="G46:G47"/>
    <mergeCell ref="I44:I45"/>
    <mergeCell ref="J44:J45"/>
    <mergeCell ref="K44:K45"/>
    <mergeCell ref="L44:L45"/>
    <mergeCell ref="M44:M45"/>
    <mergeCell ref="N44:N45"/>
    <mergeCell ref="A48:J48"/>
    <mergeCell ref="N46:N47"/>
    <mergeCell ref="O46:O47"/>
    <mergeCell ref="P46:P47"/>
    <mergeCell ref="Q46:Q47"/>
    <mergeCell ref="R46:R47"/>
    <mergeCell ref="S46:S47"/>
    <mergeCell ref="H46:H47"/>
    <mergeCell ref="I46:I47"/>
    <mergeCell ref="J46:J47"/>
    <mergeCell ref="K46:K47"/>
    <mergeCell ref="L46:L47"/>
    <mergeCell ref="M46:M47"/>
  </mergeCells>
  <printOptions horizontalCentered="1"/>
  <pageMargins left="0.25" right="0.25" top="0.75" bottom="0.75" header="0.3" footer="0.3"/>
  <pageSetup paperSize="9" scale="38" orientation="landscape" r:id="rId1"/>
  <headerFooter>
    <oddFooter>&amp;C&amp;12 &amp;16 &amp;20 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48"/>
  <sheetViews>
    <sheetView rightToLeft="1" view="pageBreakPreview" topLeftCell="A13" zoomScale="60" workbookViewId="0">
      <selection activeCell="I30" sqref="I30:I31"/>
    </sheetView>
  </sheetViews>
  <sheetFormatPr defaultRowHeight="12.75" x14ac:dyDescent="0.2"/>
  <cols>
    <col min="1" max="2" width="30.42578125" style="161" customWidth="1"/>
    <col min="3" max="3" width="11.7109375" style="161" customWidth="1"/>
    <col min="4" max="4" width="10.28515625" style="161" customWidth="1"/>
    <col min="5" max="5" width="11.7109375" style="161" customWidth="1"/>
    <col min="6" max="6" width="14.28515625" style="161" customWidth="1"/>
    <col min="7" max="7" width="25" style="161" customWidth="1"/>
    <col min="8" max="8" width="12.140625" style="161" customWidth="1"/>
    <col min="9" max="9" width="12.28515625" style="161" customWidth="1"/>
    <col min="10" max="10" width="14" style="161" customWidth="1"/>
    <col min="11" max="11" width="12.140625" style="161" customWidth="1"/>
    <col min="12" max="12" width="23.7109375" style="161" customWidth="1"/>
    <col min="13" max="13" width="11.7109375" style="161" customWidth="1"/>
    <col min="14" max="14" width="9.85546875" style="161" customWidth="1"/>
    <col min="15" max="15" width="9.7109375" style="161" customWidth="1"/>
    <col min="16" max="16" width="12.28515625" style="161" customWidth="1"/>
    <col min="17" max="17" width="16" style="161" customWidth="1"/>
    <col min="18" max="18" width="16.7109375" style="161" customWidth="1"/>
    <col min="19" max="19" width="29.5703125" style="161" customWidth="1"/>
    <col min="20" max="22" width="9.140625" style="161"/>
    <col min="23" max="23" width="14.7109375" style="161" customWidth="1"/>
    <col min="24" max="16384" width="9.140625" style="161"/>
  </cols>
  <sheetData>
    <row r="1" spans="1:23" ht="24" customHeight="1" x14ac:dyDescent="0.2">
      <c r="A1" s="1017" t="s">
        <v>772</v>
      </c>
      <c r="B1" s="1017"/>
      <c r="C1" s="1017"/>
      <c r="D1" s="1017"/>
      <c r="E1" s="1017"/>
      <c r="F1" s="1017"/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</row>
    <row r="2" spans="1:23" ht="27.75" customHeight="1" x14ac:dyDescent="0.2">
      <c r="A2" s="993" t="s">
        <v>775</v>
      </c>
      <c r="B2" s="993"/>
      <c r="C2" s="993"/>
      <c r="D2" s="993"/>
      <c r="E2" s="993"/>
      <c r="F2" s="993"/>
      <c r="G2" s="993"/>
      <c r="H2" s="993"/>
      <c r="I2" s="993"/>
      <c r="J2" s="993"/>
      <c r="K2" s="993"/>
      <c r="L2" s="993"/>
      <c r="M2" s="993"/>
      <c r="N2" s="993"/>
      <c r="O2" s="993"/>
      <c r="P2" s="993"/>
      <c r="Q2" s="993"/>
      <c r="R2" s="993"/>
      <c r="S2" s="993"/>
    </row>
    <row r="3" spans="1:23" ht="39" customHeight="1" thickBot="1" x14ac:dyDescent="0.4">
      <c r="A3" s="382" t="s">
        <v>693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3"/>
      <c r="O3" s="383"/>
      <c r="P3" s="383"/>
      <c r="Q3" s="382"/>
      <c r="R3" s="1048" t="s">
        <v>751</v>
      </c>
      <c r="S3" s="1048"/>
    </row>
    <row r="4" spans="1:23" ht="38.25" customHeight="1" thickTop="1" thickBot="1" x14ac:dyDescent="0.25">
      <c r="A4" s="1077" t="s">
        <v>14</v>
      </c>
      <c r="B4" s="1078" t="s">
        <v>30</v>
      </c>
      <c r="C4" s="1002" t="s">
        <v>326</v>
      </c>
      <c r="D4" s="1002"/>
      <c r="E4" s="1002"/>
      <c r="F4" s="1003"/>
      <c r="G4" s="994" t="s">
        <v>9</v>
      </c>
      <c r="H4" s="1004" t="s">
        <v>276</v>
      </c>
      <c r="I4" s="1005"/>
      <c r="J4" s="1005"/>
      <c r="K4" s="1006"/>
      <c r="L4" s="994" t="s">
        <v>9</v>
      </c>
      <c r="M4" s="1004" t="s">
        <v>342</v>
      </c>
      <c r="N4" s="1005"/>
      <c r="O4" s="1005"/>
      <c r="P4" s="1005"/>
      <c r="Q4" s="1005"/>
      <c r="R4" s="1005"/>
      <c r="S4" s="985" t="s">
        <v>551</v>
      </c>
    </row>
    <row r="5" spans="1:23" ht="39" customHeight="1" thickTop="1" thickBot="1" x14ac:dyDescent="0.25">
      <c r="A5" s="1075"/>
      <c r="B5" s="1079"/>
      <c r="C5" s="1021" t="s">
        <v>327</v>
      </c>
      <c r="D5" s="1021"/>
      <c r="E5" s="1021"/>
      <c r="F5" s="1022"/>
      <c r="G5" s="995"/>
      <c r="H5" s="1020" t="s">
        <v>328</v>
      </c>
      <c r="I5" s="1021"/>
      <c r="J5" s="1021"/>
      <c r="K5" s="1022"/>
      <c r="L5" s="995"/>
      <c r="M5" s="1020" t="s">
        <v>329</v>
      </c>
      <c r="N5" s="1021"/>
      <c r="O5" s="1021"/>
      <c r="P5" s="1021"/>
      <c r="Q5" s="1021"/>
      <c r="R5" s="1022"/>
      <c r="S5" s="1024"/>
    </row>
    <row r="6" spans="1:23" ht="39.75" customHeight="1" thickBot="1" x14ac:dyDescent="0.25">
      <c r="A6" s="1075" t="s">
        <v>367</v>
      </c>
      <c r="B6" s="370" t="s">
        <v>550</v>
      </c>
      <c r="C6" s="505" t="s">
        <v>17</v>
      </c>
      <c r="D6" s="505" t="s">
        <v>18</v>
      </c>
      <c r="E6" s="505" t="s">
        <v>330</v>
      </c>
      <c r="F6" s="506" t="s">
        <v>20</v>
      </c>
      <c r="G6" s="995" t="s">
        <v>140</v>
      </c>
      <c r="H6" s="505" t="s">
        <v>331</v>
      </c>
      <c r="I6" s="505" t="s">
        <v>332</v>
      </c>
      <c r="J6" s="505" t="s">
        <v>67</v>
      </c>
      <c r="K6" s="506" t="s">
        <v>68</v>
      </c>
      <c r="L6" s="995" t="s">
        <v>140</v>
      </c>
      <c r="M6" s="505" t="s">
        <v>37</v>
      </c>
      <c r="N6" s="505" t="s">
        <v>38</v>
      </c>
      <c r="O6" s="505" t="s">
        <v>39</v>
      </c>
      <c r="P6" s="505" t="s">
        <v>40</v>
      </c>
      <c r="Q6" s="505" t="s">
        <v>41</v>
      </c>
      <c r="R6" s="505" t="s">
        <v>42</v>
      </c>
      <c r="S6" s="1025" t="s">
        <v>140</v>
      </c>
    </row>
    <row r="7" spans="1:23" ht="35.25" customHeight="1" thickTop="1" thickBot="1" x14ac:dyDescent="0.25">
      <c r="A7" s="1076"/>
      <c r="B7" s="384"/>
      <c r="C7" s="625" t="s">
        <v>350</v>
      </c>
      <c r="D7" s="625" t="s">
        <v>349</v>
      </c>
      <c r="E7" s="625" t="s">
        <v>347</v>
      </c>
      <c r="F7" s="626" t="s">
        <v>348</v>
      </c>
      <c r="G7" s="996"/>
      <c r="H7" s="625" t="s">
        <v>351</v>
      </c>
      <c r="I7" s="625" t="s">
        <v>352</v>
      </c>
      <c r="J7" s="625" t="s">
        <v>353</v>
      </c>
      <c r="K7" s="626" t="s">
        <v>354</v>
      </c>
      <c r="L7" s="996"/>
      <c r="M7" s="625" t="s">
        <v>141</v>
      </c>
      <c r="N7" s="625" t="s">
        <v>142</v>
      </c>
      <c r="O7" s="625" t="s">
        <v>143</v>
      </c>
      <c r="P7" s="625" t="s">
        <v>355</v>
      </c>
      <c r="Q7" s="625" t="s">
        <v>462</v>
      </c>
      <c r="R7" s="625" t="s">
        <v>144</v>
      </c>
      <c r="S7" s="1026"/>
    </row>
    <row r="8" spans="1:23" ht="26.1" customHeight="1" thickTop="1" x14ac:dyDescent="0.2">
      <c r="A8" s="1068" t="s">
        <v>111</v>
      </c>
      <c r="B8" s="509" t="s">
        <v>57</v>
      </c>
      <c r="C8" s="1023">
        <v>0</v>
      </c>
      <c r="D8" s="1001">
        <v>75</v>
      </c>
      <c r="E8" s="1001">
        <v>63</v>
      </c>
      <c r="F8" s="1001">
        <v>1</v>
      </c>
      <c r="G8" s="1010">
        <f>SUM(C8:F9)</f>
        <v>139</v>
      </c>
      <c r="H8" s="1001">
        <v>1</v>
      </c>
      <c r="I8" s="1001">
        <v>17</v>
      </c>
      <c r="J8" s="1001">
        <v>84</v>
      </c>
      <c r="K8" s="1001">
        <v>37</v>
      </c>
      <c r="L8" s="1010">
        <f>SUM(H8:K9)</f>
        <v>139</v>
      </c>
      <c r="M8" s="1001">
        <v>1</v>
      </c>
      <c r="N8" s="1001">
        <v>4</v>
      </c>
      <c r="O8" s="1001">
        <v>122</v>
      </c>
      <c r="P8" s="1001">
        <v>0</v>
      </c>
      <c r="Q8" s="1001">
        <v>0</v>
      </c>
      <c r="R8" s="1001">
        <v>12</v>
      </c>
      <c r="S8" s="1010">
        <f>SUM(M8:R9)</f>
        <v>139</v>
      </c>
      <c r="W8" s="369"/>
    </row>
    <row r="9" spans="1:23" ht="26.1" customHeight="1" x14ac:dyDescent="0.2">
      <c r="A9" s="1068"/>
      <c r="B9" s="509" t="s">
        <v>333</v>
      </c>
      <c r="C9" s="998"/>
      <c r="D9" s="1000"/>
      <c r="E9" s="1000"/>
      <c r="F9" s="1000"/>
      <c r="G9" s="1011"/>
      <c r="H9" s="1000"/>
      <c r="I9" s="1000"/>
      <c r="J9" s="1000"/>
      <c r="K9" s="1000"/>
      <c r="L9" s="1011"/>
      <c r="M9" s="1000"/>
      <c r="N9" s="1000"/>
      <c r="O9" s="1000"/>
      <c r="P9" s="1000"/>
      <c r="Q9" s="1000"/>
      <c r="R9" s="1000"/>
      <c r="S9" s="1011"/>
      <c r="W9" s="369"/>
    </row>
    <row r="10" spans="1:23" ht="26.1" customHeight="1" thickBot="1" x14ac:dyDescent="0.25">
      <c r="A10" s="1068"/>
      <c r="B10" s="511" t="s">
        <v>275</v>
      </c>
      <c r="C10" s="997">
        <v>0</v>
      </c>
      <c r="D10" s="999">
        <v>31</v>
      </c>
      <c r="E10" s="999">
        <v>7</v>
      </c>
      <c r="F10" s="999">
        <v>0</v>
      </c>
      <c r="G10" s="1012">
        <f t="shared" ref="G10" si="0">SUM(C10:F11)</f>
        <v>38</v>
      </c>
      <c r="H10" s="999">
        <v>1</v>
      </c>
      <c r="I10" s="999">
        <v>3</v>
      </c>
      <c r="J10" s="999">
        <v>23</v>
      </c>
      <c r="K10" s="999">
        <v>11</v>
      </c>
      <c r="L10" s="1012">
        <f>SUM(H10:K11)</f>
        <v>38</v>
      </c>
      <c r="M10" s="999">
        <v>1</v>
      </c>
      <c r="N10" s="999">
        <v>7</v>
      </c>
      <c r="O10" s="999">
        <v>29</v>
      </c>
      <c r="P10" s="999">
        <v>0</v>
      </c>
      <c r="Q10" s="999">
        <v>0</v>
      </c>
      <c r="R10" s="999">
        <v>1</v>
      </c>
      <c r="S10" s="1012">
        <f>SUM(M10:R11)</f>
        <v>38</v>
      </c>
      <c r="W10" s="197"/>
    </row>
    <row r="11" spans="1:23" ht="26.1" customHeight="1" thickTop="1" x14ac:dyDescent="0.2">
      <c r="A11" s="1068"/>
      <c r="B11" s="510" t="s">
        <v>334</v>
      </c>
      <c r="C11" s="998"/>
      <c r="D11" s="1000"/>
      <c r="E11" s="1000"/>
      <c r="F11" s="1000"/>
      <c r="G11" s="1013"/>
      <c r="H11" s="1000"/>
      <c r="I11" s="1000"/>
      <c r="J11" s="1000"/>
      <c r="K11" s="1000"/>
      <c r="L11" s="1013"/>
      <c r="M11" s="1000"/>
      <c r="N11" s="1000"/>
      <c r="O11" s="1000"/>
      <c r="P11" s="1000"/>
      <c r="Q11" s="1000"/>
      <c r="R11" s="1000"/>
      <c r="S11" s="1013"/>
      <c r="W11" s="197"/>
    </row>
    <row r="12" spans="1:23" ht="26.1" customHeight="1" thickBot="1" x14ac:dyDescent="0.25">
      <c r="A12" s="1068"/>
      <c r="B12" s="511" t="s">
        <v>23</v>
      </c>
      <c r="C12" s="997">
        <v>0</v>
      </c>
      <c r="D12" s="999">
        <v>33</v>
      </c>
      <c r="E12" s="999">
        <v>65</v>
      </c>
      <c r="F12" s="999">
        <v>8</v>
      </c>
      <c r="G12" s="1012">
        <f t="shared" ref="G12" si="1">SUM(C12:F13)</f>
        <v>106</v>
      </c>
      <c r="H12" s="999">
        <v>2</v>
      </c>
      <c r="I12" s="999">
        <v>11</v>
      </c>
      <c r="J12" s="999">
        <v>72</v>
      </c>
      <c r="K12" s="999">
        <v>21</v>
      </c>
      <c r="L12" s="1012">
        <f t="shared" ref="L12" si="2">SUM(H12:K13)</f>
        <v>106</v>
      </c>
      <c r="M12" s="999">
        <v>0</v>
      </c>
      <c r="N12" s="999">
        <v>1</v>
      </c>
      <c r="O12" s="999">
        <v>86</v>
      </c>
      <c r="P12" s="999">
        <v>0</v>
      </c>
      <c r="Q12" s="999">
        <v>2</v>
      </c>
      <c r="R12" s="999">
        <v>17</v>
      </c>
      <c r="S12" s="1012">
        <f t="shared" ref="S12" si="3">SUM(M12:R13)</f>
        <v>106</v>
      </c>
      <c r="W12" s="369"/>
    </row>
    <row r="13" spans="1:23" ht="26.1" customHeight="1" thickTop="1" x14ac:dyDescent="0.2">
      <c r="A13" s="1068" t="s">
        <v>379</v>
      </c>
      <c r="B13" s="510" t="s">
        <v>335</v>
      </c>
      <c r="C13" s="998"/>
      <c r="D13" s="1000"/>
      <c r="E13" s="1000"/>
      <c r="F13" s="1000"/>
      <c r="G13" s="1013"/>
      <c r="H13" s="1000"/>
      <c r="I13" s="1000"/>
      <c r="J13" s="1000"/>
      <c r="K13" s="1000"/>
      <c r="L13" s="1013"/>
      <c r="M13" s="1000"/>
      <c r="N13" s="1000"/>
      <c r="O13" s="1000"/>
      <c r="P13" s="1000"/>
      <c r="Q13" s="1000"/>
      <c r="R13" s="1000"/>
      <c r="S13" s="1013"/>
      <c r="W13" s="197"/>
    </row>
    <row r="14" spans="1:23" ht="26.1" customHeight="1" thickBot="1" x14ac:dyDescent="0.25">
      <c r="A14" s="1068"/>
      <c r="B14" s="509" t="s">
        <v>42</v>
      </c>
      <c r="C14" s="997">
        <v>0</v>
      </c>
      <c r="D14" s="1032">
        <v>1</v>
      </c>
      <c r="E14" s="1032">
        <v>14</v>
      </c>
      <c r="F14" s="1034">
        <v>0</v>
      </c>
      <c r="G14" s="991">
        <f t="shared" ref="G14" si="4">SUM(C14:F15)</f>
        <v>15</v>
      </c>
      <c r="H14" s="1036">
        <v>2</v>
      </c>
      <c r="I14" s="1036">
        <v>2</v>
      </c>
      <c r="J14" s="1036">
        <v>5</v>
      </c>
      <c r="K14" s="1036">
        <v>6</v>
      </c>
      <c r="L14" s="991">
        <f t="shared" ref="L14" si="5">SUM(H14:K15)</f>
        <v>15</v>
      </c>
      <c r="M14" s="1036">
        <v>0</v>
      </c>
      <c r="N14" s="1036">
        <v>0</v>
      </c>
      <c r="O14" s="1036">
        <v>15</v>
      </c>
      <c r="P14" s="1032">
        <v>0</v>
      </c>
      <c r="Q14" s="1032">
        <v>0</v>
      </c>
      <c r="R14" s="1036">
        <v>0</v>
      </c>
      <c r="S14" s="991">
        <f t="shared" ref="S14" si="6">SUM(M14:R15)</f>
        <v>15</v>
      </c>
      <c r="W14" s="369"/>
    </row>
    <row r="15" spans="1:23" ht="26.1" customHeight="1" thickTop="1" thickBot="1" x14ac:dyDescent="0.25">
      <c r="A15" s="1068"/>
      <c r="B15" s="509" t="s">
        <v>144</v>
      </c>
      <c r="C15" s="1016"/>
      <c r="D15" s="1033"/>
      <c r="E15" s="1033"/>
      <c r="F15" s="1035"/>
      <c r="G15" s="992"/>
      <c r="H15" s="1037"/>
      <c r="I15" s="1037"/>
      <c r="J15" s="1037"/>
      <c r="K15" s="1037"/>
      <c r="L15" s="992"/>
      <c r="M15" s="1037"/>
      <c r="N15" s="1037"/>
      <c r="O15" s="1037"/>
      <c r="P15" s="1033"/>
      <c r="Q15" s="1033"/>
      <c r="R15" s="1037"/>
      <c r="S15" s="992"/>
      <c r="W15" s="197"/>
    </row>
    <row r="16" spans="1:23" ht="26.1" customHeight="1" thickTop="1" thickBot="1" x14ac:dyDescent="0.25">
      <c r="A16" s="1068"/>
      <c r="B16" s="631" t="s">
        <v>9</v>
      </c>
      <c r="C16" s="1042">
        <f>SUM(C8:C15)</f>
        <v>0</v>
      </c>
      <c r="D16" s="1014">
        <f t="shared" ref="D16:F16" si="7">SUM(D8:D15)</f>
        <v>140</v>
      </c>
      <c r="E16" s="1014">
        <f t="shared" si="7"/>
        <v>149</v>
      </c>
      <c r="F16" s="1014">
        <f t="shared" si="7"/>
        <v>9</v>
      </c>
      <c r="G16" s="992">
        <f t="shared" ref="G16" si="8">SUM(C16:F17)</f>
        <v>298</v>
      </c>
      <c r="H16" s="1042">
        <f t="shared" ref="H16:R16" si="9">SUM(H8:H15)</f>
        <v>6</v>
      </c>
      <c r="I16" s="1014">
        <f t="shared" si="9"/>
        <v>33</v>
      </c>
      <c r="J16" s="1014">
        <f t="shared" si="9"/>
        <v>184</v>
      </c>
      <c r="K16" s="1014">
        <f t="shared" si="9"/>
        <v>75</v>
      </c>
      <c r="L16" s="992">
        <f t="shared" ref="L16" si="10">SUM(H16:K17)</f>
        <v>298</v>
      </c>
      <c r="M16" s="1042">
        <f t="shared" si="9"/>
        <v>2</v>
      </c>
      <c r="N16" s="1014">
        <f t="shared" si="9"/>
        <v>12</v>
      </c>
      <c r="O16" s="1014">
        <f t="shared" si="9"/>
        <v>252</v>
      </c>
      <c r="P16" s="1014">
        <f t="shared" si="9"/>
        <v>0</v>
      </c>
      <c r="Q16" s="1014">
        <f t="shared" si="9"/>
        <v>2</v>
      </c>
      <c r="R16" s="1014">
        <f t="shared" si="9"/>
        <v>30</v>
      </c>
      <c r="S16" s="992">
        <f t="shared" ref="S16" si="11">SUM(M16:R17)</f>
        <v>298</v>
      </c>
      <c r="W16" s="369"/>
    </row>
    <row r="17" spans="1:23" ht="34.5" customHeight="1" thickTop="1" thickBot="1" x14ac:dyDescent="0.25">
      <c r="A17" s="1071"/>
      <c r="B17" s="632" t="s">
        <v>140</v>
      </c>
      <c r="C17" s="1043"/>
      <c r="D17" s="1015"/>
      <c r="E17" s="1015"/>
      <c r="F17" s="1015"/>
      <c r="G17" s="992"/>
      <c r="H17" s="1043"/>
      <c r="I17" s="1015"/>
      <c r="J17" s="1015"/>
      <c r="K17" s="1015"/>
      <c r="L17" s="992"/>
      <c r="M17" s="1043"/>
      <c r="N17" s="1015"/>
      <c r="O17" s="1015"/>
      <c r="P17" s="1015"/>
      <c r="Q17" s="1015"/>
      <c r="R17" s="1015"/>
      <c r="S17" s="992"/>
      <c r="W17" s="197"/>
    </row>
    <row r="18" spans="1:23" ht="26.1" customHeight="1" thickTop="1" thickBot="1" x14ac:dyDescent="0.25">
      <c r="A18" s="1070" t="s">
        <v>112</v>
      </c>
      <c r="B18" s="507" t="s">
        <v>57</v>
      </c>
      <c r="C18" s="1038">
        <v>24</v>
      </c>
      <c r="D18" s="1038">
        <v>173</v>
      </c>
      <c r="E18" s="1038">
        <v>397</v>
      </c>
      <c r="F18" s="1038">
        <v>59</v>
      </c>
      <c r="G18" s="992">
        <f t="shared" ref="G18" si="12">SUM(C18:F19)</f>
        <v>653</v>
      </c>
      <c r="H18" s="1038">
        <v>30</v>
      </c>
      <c r="I18" s="1038">
        <v>119</v>
      </c>
      <c r="J18" s="1038">
        <v>447</v>
      </c>
      <c r="K18" s="1038">
        <v>57</v>
      </c>
      <c r="L18" s="992">
        <f t="shared" ref="L18" si="13">SUM(H18:K19)</f>
        <v>653</v>
      </c>
      <c r="M18" s="1038">
        <v>12</v>
      </c>
      <c r="N18" s="1038">
        <v>37</v>
      </c>
      <c r="O18" s="1038">
        <v>538</v>
      </c>
      <c r="P18" s="1038">
        <v>59</v>
      </c>
      <c r="Q18" s="1038">
        <v>7</v>
      </c>
      <c r="R18" s="1038">
        <v>0</v>
      </c>
      <c r="S18" s="992">
        <f t="shared" ref="S18" si="14">SUM(M18:R19)</f>
        <v>653</v>
      </c>
      <c r="W18" s="369"/>
    </row>
    <row r="19" spans="1:23" ht="26.1" customHeight="1" thickTop="1" x14ac:dyDescent="0.2">
      <c r="A19" s="1072"/>
      <c r="B19" s="510" t="s">
        <v>333</v>
      </c>
      <c r="C19" s="1039"/>
      <c r="D19" s="1039"/>
      <c r="E19" s="1039"/>
      <c r="F19" s="1039"/>
      <c r="G19" s="1013"/>
      <c r="H19" s="1039"/>
      <c r="I19" s="1039"/>
      <c r="J19" s="1039"/>
      <c r="K19" s="1039"/>
      <c r="L19" s="1013"/>
      <c r="M19" s="1039"/>
      <c r="N19" s="1039"/>
      <c r="O19" s="1039"/>
      <c r="P19" s="1039"/>
      <c r="Q19" s="1039"/>
      <c r="R19" s="1039"/>
      <c r="S19" s="1013"/>
      <c r="W19" s="197"/>
    </row>
    <row r="20" spans="1:23" ht="26.1" customHeight="1" thickBot="1" x14ac:dyDescent="0.25">
      <c r="A20" s="1072"/>
      <c r="B20" s="511" t="s">
        <v>275</v>
      </c>
      <c r="C20" s="997">
        <v>2</v>
      </c>
      <c r="D20" s="999">
        <v>21</v>
      </c>
      <c r="E20" s="999">
        <v>13</v>
      </c>
      <c r="F20" s="999">
        <v>1</v>
      </c>
      <c r="G20" s="991">
        <f t="shared" ref="G20" si="15">SUM(C20:F21)</f>
        <v>37</v>
      </c>
      <c r="H20" s="999">
        <v>0</v>
      </c>
      <c r="I20" s="999">
        <v>6</v>
      </c>
      <c r="J20" s="999">
        <v>30</v>
      </c>
      <c r="K20" s="999">
        <v>1</v>
      </c>
      <c r="L20" s="991">
        <f t="shared" ref="L20" si="16">SUM(H20:K21)</f>
        <v>37</v>
      </c>
      <c r="M20" s="999">
        <v>0</v>
      </c>
      <c r="N20" s="999">
        <v>4</v>
      </c>
      <c r="O20" s="999">
        <v>31</v>
      </c>
      <c r="P20" s="999">
        <v>2</v>
      </c>
      <c r="Q20" s="999">
        <v>0</v>
      </c>
      <c r="R20" s="999">
        <v>0</v>
      </c>
      <c r="S20" s="991">
        <f t="shared" ref="S20" si="17">SUM(M20:R21)</f>
        <v>37</v>
      </c>
      <c r="W20" s="369"/>
    </row>
    <row r="21" spans="1:23" ht="26.1" customHeight="1" thickTop="1" x14ac:dyDescent="0.2">
      <c r="A21" s="1072"/>
      <c r="B21" s="510" t="s">
        <v>334</v>
      </c>
      <c r="C21" s="998"/>
      <c r="D21" s="1000"/>
      <c r="E21" s="1000"/>
      <c r="F21" s="1000"/>
      <c r="G21" s="1013"/>
      <c r="H21" s="1000"/>
      <c r="I21" s="1000"/>
      <c r="J21" s="1000"/>
      <c r="K21" s="1000"/>
      <c r="L21" s="1013"/>
      <c r="M21" s="1000"/>
      <c r="N21" s="1000"/>
      <c r="O21" s="1000"/>
      <c r="P21" s="1000"/>
      <c r="Q21" s="1000"/>
      <c r="R21" s="1000"/>
      <c r="S21" s="1013"/>
      <c r="W21" s="197"/>
    </row>
    <row r="22" spans="1:23" ht="26.1" customHeight="1" thickBot="1" x14ac:dyDescent="0.25">
      <c r="A22" s="1072"/>
      <c r="B22" s="511" t="s">
        <v>23</v>
      </c>
      <c r="C22" s="997">
        <v>3</v>
      </c>
      <c r="D22" s="999">
        <v>42</v>
      </c>
      <c r="E22" s="999">
        <v>238</v>
      </c>
      <c r="F22" s="999">
        <v>50</v>
      </c>
      <c r="G22" s="1012">
        <f t="shared" ref="G22" si="18">SUM(C22:F23)</f>
        <v>333</v>
      </c>
      <c r="H22" s="999">
        <v>24</v>
      </c>
      <c r="I22" s="999">
        <v>51</v>
      </c>
      <c r="J22" s="999">
        <v>224</v>
      </c>
      <c r="K22" s="999">
        <v>34</v>
      </c>
      <c r="L22" s="1012">
        <f>SUM(H22:K23)</f>
        <v>333</v>
      </c>
      <c r="M22" s="999">
        <v>1</v>
      </c>
      <c r="N22" s="999">
        <v>18</v>
      </c>
      <c r="O22" s="999">
        <v>281</v>
      </c>
      <c r="P22" s="999">
        <v>31</v>
      </c>
      <c r="Q22" s="999">
        <v>2</v>
      </c>
      <c r="R22" s="999">
        <v>0</v>
      </c>
      <c r="S22" s="1012">
        <f t="shared" ref="S22" si="19">SUM(M22:R23)</f>
        <v>333</v>
      </c>
      <c r="W22" s="369"/>
    </row>
    <row r="23" spans="1:23" ht="26.1" customHeight="1" thickTop="1" x14ac:dyDescent="0.2">
      <c r="A23" s="1068" t="s">
        <v>380</v>
      </c>
      <c r="B23" s="510" t="s">
        <v>335</v>
      </c>
      <c r="C23" s="998"/>
      <c r="D23" s="1000"/>
      <c r="E23" s="1000"/>
      <c r="F23" s="1000"/>
      <c r="G23" s="1013"/>
      <c r="H23" s="1000"/>
      <c r="I23" s="1000"/>
      <c r="J23" s="1000"/>
      <c r="K23" s="1000"/>
      <c r="L23" s="1013"/>
      <c r="M23" s="1000"/>
      <c r="N23" s="1000"/>
      <c r="O23" s="1000"/>
      <c r="P23" s="1000"/>
      <c r="Q23" s="1000"/>
      <c r="R23" s="1000"/>
      <c r="S23" s="1013"/>
      <c r="W23" s="197"/>
    </row>
    <row r="24" spans="1:23" ht="26.1" customHeight="1" thickBot="1" x14ac:dyDescent="0.25">
      <c r="A24" s="1068"/>
      <c r="B24" s="509" t="s">
        <v>42</v>
      </c>
      <c r="C24" s="997">
        <v>0</v>
      </c>
      <c r="D24" s="1032">
        <v>0</v>
      </c>
      <c r="E24" s="1032">
        <v>0</v>
      </c>
      <c r="F24" s="1034">
        <v>0</v>
      </c>
      <c r="G24" s="991">
        <f t="shared" ref="G24" si="20">SUM(C24:F25)</f>
        <v>0</v>
      </c>
      <c r="H24" s="1040">
        <v>0</v>
      </c>
      <c r="I24" s="1032">
        <v>0</v>
      </c>
      <c r="J24" s="1032">
        <v>0</v>
      </c>
      <c r="K24" s="1034">
        <v>0</v>
      </c>
      <c r="L24" s="991">
        <f t="shared" ref="L24" si="21">SUM(H24:K25)</f>
        <v>0</v>
      </c>
      <c r="M24" s="1040">
        <v>0</v>
      </c>
      <c r="N24" s="1032">
        <v>0</v>
      </c>
      <c r="O24" s="1032">
        <v>0</v>
      </c>
      <c r="P24" s="1032">
        <v>0</v>
      </c>
      <c r="Q24" s="1032">
        <v>0</v>
      </c>
      <c r="R24" s="1034">
        <v>0</v>
      </c>
      <c r="S24" s="991">
        <f t="shared" ref="S24" si="22">SUM(M24:R25)</f>
        <v>0</v>
      </c>
      <c r="W24" s="369"/>
    </row>
    <row r="25" spans="1:23" ht="26.1" customHeight="1" thickTop="1" thickBot="1" x14ac:dyDescent="0.25">
      <c r="A25" s="1068"/>
      <c r="B25" s="509" t="s">
        <v>144</v>
      </c>
      <c r="C25" s="1016"/>
      <c r="D25" s="1033"/>
      <c r="E25" s="1033"/>
      <c r="F25" s="1035"/>
      <c r="G25" s="992"/>
      <c r="H25" s="1041"/>
      <c r="I25" s="1033"/>
      <c r="J25" s="1033"/>
      <c r="K25" s="1035"/>
      <c r="L25" s="992"/>
      <c r="M25" s="1041"/>
      <c r="N25" s="1033"/>
      <c r="O25" s="1033"/>
      <c r="P25" s="1033"/>
      <c r="Q25" s="1033"/>
      <c r="R25" s="1035"/>
      <c r="S25" s="992"/>
      <c r="W25" s="197"/>
    </row>
    <row r="26" spans="1:23" ht="26.1" customHeight="1" thickTop="1" thickBot="1" x14ac:dyDescent="0.25">
      <c r="A26" s="1068"/>
      <c r="B26" s="631" t="s">
        <v>9</v>
      </c>
      <c r="C26" s="1042">
        <f>SUM(C18:C25)</f>
        <v>29</v>
      </c>
      <c r="D26" s="1014">
        <f t="shared" ref="D26:F26" si="23">SUM(D18:D25)</f>
        <v>236</v>
      </c>
      <c r="E26" s="1014">
        <f t="shared" si="23"/>
        <v>648</v>
      </c>
      <c r="F26" s="1014">
        <f t="shared" si="23"/>
        <v>110</v>
      </c>
      <c r="G26" s="992">
        <f t="shared" ref="G26" si="24">SUM(C26:F27)</f>
        <v>1023</v>
      </c>
      <c r="H26" s="1042">
        <f>SUM(H18:H25)</f>
        <v>54</v>
      </c>
      <c r="I26" s="1014">
        <f t="shared" ref="I26:K26" si="25">SUM(I18:I25)</f>
        <v>176</v>
      </c>
      <c r="J26" s="1014">
        <f t="shared" si="25"/>
        <v>701</v>
      </c>
      <c r="K26" s="1014">
        <f t="shared" si="25"/>
        <v>92</v>
      </c>
      <c r="L26" s="992">
        <f t="shared" ref="L26" si="26">SUM(H26:K27)</f>
        <v>1023</v>
      </c>
      <c r="M26" s="1042">
        <f>SUM(M18:M25)</f>
        <v>13</v>
      </c>
      <c r="N26" s="1014">
        <f t="shared" ref="N26:R26" si="27">SUM(N18:N25)</f>
        <v>59</v>
      </c>
      <c r="O26" s="1014">
        <f t="shared" si="27"/>
        <v>850</v>
      </c>
      <c r="P26" s="1014">
        <f t="shared" si="27"/>
        <v>92</v>
      </c>
      <c r="Q26" s="1014">
        <f t="shared" si="27"/>
        <v>9</v>
      </c>
      <c r="R26" s="1014">
        <f t="shared" si="27"/>
        <v>0</v>
      </c>
      <c r="S26" s="992">
        <f t="shared" ref="S26" si="28">SUM(M26:R27)</f>
        <v>1023</v>
      </c>
      <c r="W26" s="369"/>
    </row>
    <row r="27" spans="1:23" ht="33" customHeight="1" thickTop="1" thickBot="1" x14ac:dyDescent="0.25">
      <c r="A27" s="1071"/>
      <c r="B27" s="632" t="s">
        <v>140</v>
      </c>
      <c r="C27" s="1043"/>
      <c r="D27" s="1015"/>
      <c r="E27" s="1015"/>
      <c r="F27" s="1015"/>
      <c r="G27" s="992"/>
      <c r="H27" s="1043"/>
      <c r="I27" s="1015"/>
      <c r="J27" s="1015"/>
      <c r="K27" s="1015"/>
      <c r="L27" s="992"/>
      <c r="M27" s="1043"/>
      <c r="N27" s="1015"/>
      <c r="O27" s="1015"/>
      <c r="P27" s="1015"/>
      <c r="Q27" s="1015"/>
      <c r="R27" s="1015"/>
      <c r="S27" s="992"/>
      <c r="W27" s="197"/>
    </row>
    <row r="28" spans="1:23" ht="26.1" customHeight="1" thickTop="1" thickBot="1" x14ac:dyDescent="0.25">
      <c r="A28" s="1085" t="s">
        <v>753</v>
      </c>
      <c r="B28" s="507" t="s">
        <v>57</v>
      </c>
      <c r="C28" s="1038">
        <v>837</v>
      </c>
      <c r="D28" s="1038">
        <v>2511</v>
      </c>
      <c r="E28" s="1038">
        <v>923</v>
      </c>
      <c r="F28" s="1038">
        <v>253</v>
      </c>
      <c r="G28" s="992">
        <f>SUM(C28:F28)</f>
        <v>4524</v>
      </c>
      <c r="H28" s="1038">
        <v>364</v>
      </c>
      <c r="I28" s="1038">
        <v>521</v>
      </c>
      <c r="J28" s="1038">
        <v>2984</v>
      </c>
      <c r="K28" s="1038">
        <v>655</v>
      </c>
      <c r="L28" s="992">
        <f>SUM(H28:K28)</f>
        <v>4524</v>
      </c>
      <c r="M28" s="1038">
        <v>227</v>
      </c>
      <c r="N28" s="1038">
        <v>263</v>
      </c>
      <c r="O28" s="1038">
        <v>3874</v>
      </c>
      <c r="P28" s="1038">
        <v>110</v>
      </c>
      <c r="Q28" s="1038">
        <v>17</v>
      </c>
      <c r="R28" s="1038">
        <v>33</v>
      </c>
      <c r="S28" s="992">
        <f>SUM(M28:R28)</f>
        <v>4524</v>
      </c>
      <c r="W28" s="369"/>
    </row>
    <row r="29" spans="1:23" ht="26.1" customHeight="1" thickTop="1" x14ac:dyDescent="0.2">
      <c r="A29" s="1081"/>
      <c r="B29" s="510" t="s">
        <v>333</v>
      </c>
      <c r="C29" s="1039"/>
      <c r="D29" s="1039"/>
      <c r="E29" s="1039"/>
      <c r="F29" s="1039"/>
      <c r="G29" s="1013"/>
      <c r="H29" s="1039"/>
      <c r="I29" s="1039"/>
      <c r="J29" s="1039"/>
      <c r="K29" s="1039"/>
      <c r="L29" s="1013"/>
      <c r="M29" s="1039"/>
      <c r="N29" s="1039"/>
      <c r="O29" s="1039"/>
      <c r="P29" s="1039"/>
      <c r="Q29" s="1039"/>
      <c r="R29" s="1039"/>
      <c r="S29" s="1013"/>
      <c r="W29" s="197"/>
    </row>
    <row r="30" spans="1:23" ht="26.1" customHeight="1" thickBot="1" x14ac:dyDescent="0.25">
      <c r="A30" s="1081"/>
      <c r="B30" s="511" t="s">
        <v>275</v>
      </c>
      <c r="C30" s="997">
        <v>256</v>
      </c>
      <c r="D30" s="999">
        <v>405</v>
      </c>
      <c r="E30" s="999">
        <v>74</v>
      </c>
      <c r="F30" s="999">
        <v>38</v>
      </c>
      <c r="G30" s="1012">
        <f t="shared" ref="G30:G35" si="29">SUM(C30:F30)</f>
        <v>773</v>
      </c>
      <c r="H30" s="999">
        <v>53</v>
      </c>
      <c r="I30" s="999">
        <v>94</v>
      </c>
      <c r="J30" s="999">
        <v>497</v>
      </c>
      <c r="K30" s="999">
        <v>129</v>
      </c>
      <c r="L30" s="1012">
        <f t="shared" ref="L30:L35" si="30">SUM(H30:K30)</f>
        <v>773</v>
      </c>
      <c r="M30" s="999">
        <v>58</v>
      </c>
      <c r="N30" s="999">
        <v>88</v>
      </c>
      <c r="O30" s="999">
        <v>593</v>
      </c>
      <c r="P30" s="999">
        <v>20</v>
      </c>
      <c r="Q30" s="999">
        <v>2</v>
      </c>
      <c r="R30" s="999">
        <v>12</v>
      </c>
      <c r="S30" s="1012">
        <f t="shared" ref="S30:S35" si="31">SUM(M30:R30)</f>
        <v>773</v>
      </c>
      <c r="W30" s="369"/>
    </row>
    <row r="31" spans="1:23" ht="26.1" customHeight="1" thickTop="1" x14ac:dyDescent="0.2">
      <c r="A31" s="1081"/>
      <c r="B31" s="510" t="s">
        <v>334</v>
      </c>
      <c r="C31" s="998">
        <v>256</v>
      </c>
      <c r="D31" s="1000">
        <v>405</v>
      </c>
      <c r="E31" s="1000">
        <v>74</v>
      </c>
      <c r="F31" s="1000">
        <v>38</v>
      </c>
      <c r="G31" s="1013">
        <f t="shared" si="29"/>
        <v>773</v>
      </c>
      <c r="H31" s="1000">
        <v>53</v>
      </c>
      <c r="I31" s="1000">
        <v>94</v>
      </c>
      <c r="J31" s="1000">
        <v>497</v>
      </c>
      <c r="K31" s="1000">
        <v>129</v>
      </c>
      <c r="L31" s="1013">
        <f t="shared" si="30"/>
        <v>773</v>
      </c>
      <c r="M31" s="1000">
        <v>58</v>
      </c>
      <c r="N31" s="1000">
        <v>88</v>
      </c>
      <c r="O31" s="1000">
        <v>593</v>
      </c>
      <c r="P31" s="1000">
        <v>20</v>
      </c>
      <c r="Q31" s="1000">
        <v>2</v>
      </c>
      <c r="R31" s="1000">
        <v>12</v>
      </c>
      <c r="S31" s="1013">
        <f t="shared" si="31"/>
        <v>773</v>
      </c>
      <c r="W31" s="197"/>
    </row>
    <row r="32" spans="1:23" ht="18" customHeight="1" thickBot="1" x14ac:dyDescent="0.25">
      <c r="A32" s="1081"/>
      <c r="B32" s="511" t="s">
        <v>23</v>
      </c>
      <c r="C32" s="997">
        <v>420</v>
      </c>
      <c r="D32" s="999">
        <v>1284</v>
      </c>
      <c r="E32" s="999">
        <v>845</v>
      </c>
      <c r="F32" s="999">
        <v>244</v>
      </c>
      <c r="G32" s="1012">
        <f t="shared" si="29"/>
        <v>2793</v>
      </c>
      <c r="H32" s="999">
        <v>198</v>
      </c>
      <c r="I32" s="999">
        <v>382</v>
      </c>
      <c r="J32" s="999">
        <v>1788</v>
      </c>
      <c r="K32" s="999">
        <v>425</v>
      </c>
      <c r="L32" s="1012">
        <f t="shared" si="30"/>
        <v>2793</v>
      </c>
      <c r="M32" s="999">
        <v>98</v>
      </c>
      <c r="N32" s="999">
        <v>147</v>
      </c>
      <c r="O32" s="999">
        <v>2240</v>
      </c>
      <c r="P32" s="999">
        <v>254</v>
      </c>
      <c r="Q32" s="999">
        <v>17</v>
      </c>
      <c r="R32" s="999">
        <v>37</v>
      </c>
      <c r="S32" s="1012">
        <f t="shared" si="31"/>
        <v>2793</v>
      </c>
      <c r="W32" s="111"/>
    </row>
    <row r="33" spans="1:23" ht="26.1" customHeight="1" thickTop="1" x14ac:dyDescent="0.2">
      <c r="A33" s="1081" t="s">
        <v>754</v>
      </c>
      <c r="B33" s="511" t="s">
        <v>335</v>
      </c>
      <c r="C33" s="998">
        <v>420</v>
      </c>
      <c r="D33" s="1000">
        <v>1284</v>
      </c>
      <c r="E33" s="1000">
        <v>845</v>
      </c>
      <c r="F33" s="1000">
        <v>244</v>
      </c>
      <c r="G33" s="1013">
        <f t="shared" si="29"/>
        <v>2793</v>
      </c>
      <c r="H33" s="1000">
        <v>198</v>
      </c>
      <c r="I33" s="1000">
        <v>382</v>
      </c>
      <c r="J33" s="1000">
        <v>1788</v>
      </c>
      <c r="K33" s="1000">
        <v>425</v>
      </c>
      <c r="L33" s="1013">
        <f t="shared" si="30"/>
        <v>2793</v>
      </c>
      <c r="M33" s="1000">
        <v>98</v>
      </c>
      <c r="N33" s="1000">
        <v>147</v>
      </c>
      <c r="O33" s="1000">
        <v>2240</v>
      </c>
      <c r="P33" s="1000">
        <v>254</v>
      </c>
      <c r="Q33" s="1000">
        <v>17</v>
      </c>
      <c r="R33" s="1000">
        <v>37</v>
      </c>
      <c r="S33" s="1013">
        <f t="shared" si="31"/>
        <v>2793</v>
      </c>
      <c r="W33" s="368"/>
    </row>
    <row r="34" spans="1:23" ht="24" customHeight="1" thickBot="1" x14ac:dyDescent="0.25">
      <c r="A34" s="1081"/>
      <c r="B34" s="509" t="s">
        <v>42</v>
      </c>
      <c r="C34" s="997">
        <v>0</v>
      </c>
      <c r="D34" s="999">
        <v>67</v>
      </c>
      <c r="E34" s="999">
        <v>20</v>
      </c>
      <c r="F34" s="999">
        <v>9</v>
      </c>
      <c r="G34" s="991">
        <f t="shared" si="29"/>
        <v>96</v>
      </c>
      <c r="H34" s="997">
        <v>4</v>
      </c>
      <c r="I34" s="999">
        <v>15</v>
      </c>
      <c r="J34" s="999">
        <v>65</v>
      </c>
      <c r="K34" s="999">
        <v>12</v>
      </c>
      <c r="L34" s="991">
        <f t="shared" si="30"/>
        <v>96</v>
      </c>
      <c r="M34" s="997">
        <v>0</v>
      </c>
      <c r="N34" s="999">
        <v>2</v>
      </c>
      <c r="O34" s="999">
        <v>78</v>
      </c>
      <c r="P34" s="999">
        <v>3</v>
      </c>
      <c r="Q34" s="999">
        <v>1</v>
      </c>
      <c r="R34" s="999">
        <v>12</v>
      </c>
      <c r="S34" s="991">
        <f t="shared" si="31"/>
        <v>96</v>
      </c>
    </row>
    <row r="35" spans="1:23" ht="24" customHeight="1" thickTop="1" thickBot="1" x14ac:dyDescent="0.25">
      <c r="A35" s="1081"/>
      <c r="B35" s="509" t="s">
        <v>144</v>
      </c>
      <c r="C35" s="1042">
        <v>0</v>
      </c>
      <c r="D35" s="1066">
        <v>67</v>
      </c>
      <c r="E35" s="1066">
        <v>20</v>
      </c>
      <c r="F35" s="1066">
        <v>9</v>
      </c>
      <c r="G35" s="1067">
        <f t="shared" si="29"/>
        <v>96</v>
      </c>
      <c r="H35" s="1042">
        <v>4</v>
      </c>
      <c r="I35" s="1066">
        <v>15</v>
      </c>
      <c r="J35" s="1066">
        <v>65</v>
      </c>
      <c r="K35" s="1066">
        <v>12</v>
      </c>
      <c r="L35" s="1067">
        <f t="shared" si="30"/>
        <v>96</v>
      </c>
      <c r="M35" s="1042">
        <v>0</v>
      </c>
      <c r="N35" s="1066">
        <v>2</v>
      </c>
      <c r="O35" s="1066">
        <v>78</v>
      </c>
      <c r="P35" s="1066">
        <v>3</v>
      </c>
      <c r="Q35" s="1066">
        <v>1</v>
      </c>
      <c r="R35" s="1066">
        <v>12</v>
      </c>
      <c r="S35" s="1067">
        <f t="shared" si="31"/>
        <v>96</v>
      </c>
    </row>
    <row r="36" spans="1:23" ht="25.5" customHeight="1" thickTop="1" thickBot="1" x14ac:dyDescent="0.25">
      <c r="A36" s="1081"/>
      <c r="B36" s="829" t="s">
        <v>9</v>
      </c>
      <c r="C36" s="1023">
        <v>1513</v>
      </c>
      <c r="D36" s="1052">
        <v>4267</v>
      </c>
      <c r="E36" s="1052">
        <v>1862</v>
      </c>
      <c r="F36" s="1044">
        <v>544</v>
      </c>
      <c r="G36" s="1050">
        <v>8186</v>
      </c>
      <c r="H36" s="1054">
        <v>619</v>
      </c>
      <c r="I36" s="1052">
        <v>1012</v>
      </c>
      <c r="J36" s="1052">
        <v>5334</v>
      </c>
      <c r="K36" s="1044">
        <v>1221</v>
      </c>
      <c r="L36" s="1050">
        <v>8186</v>
      </c>
      <c r="M36" s="1054">
        <v>383</v>
      </c>
      <c r="N36" s="1052">
        <v>500</v>
      </c>
      <c r="O36" s="1052">
        <v>6785</v>
      </c>
      <c r="P36" s="1052">
        <v>387</v>
      </c>
      <c r="Q36" s="1052">
        <v>37</v>
      </c>
      <c r="R36" s="1083">
        <v>94</v>
      </c>
      <c r="S36" s="1050">
        <v>8186</v>
      </c>
    </row>
    <row r="37" spans="1:23" ht="45.75" customHeight="1" thickTop="1" thickBot="1" x14ac:dyDescent="0.25">
      <c r="A37" s="1082"/>
      <c r="B37" s="634" t="s">
        <v>140</v>
      </c>
      <c r="C37" s="1056">
        <f t="shared" ref="C37:L37" si="32">SUM(C33:C36)</f>
        <v>1933</v>
      </c>
      <c r="D37" s="1053">
        <f t="shared" si="32"/>
        <v>5685</v>
      </c>
      <c r="E37" s="1053">
        <f t="shared" si="32"/>
        <v>2747</v>
      </c>
      <c r="F37" s="1045">
        <f t="shared" si="32"/>
        <v>806</v>
      </c>
      <c r="G37" s="1051">
        <f t="shared" si="32"/>
        <v>11171</v>
      </c>
      <c r="H37" s="1055">
        <f t="shared" si="32"/>
        <v>825</v>
      </c>
      <c r="I37" s="1053">
        <f t="shared" si="32"/>
        <v>1424</v>
      </c>
      <c r="J37" s="1053">
        <f t="shared" si="32"/>
        <v>7252</v>
      </c>
      <c r="K37" s="1045">
        <f t="shared" si="32"/>
        <v>1670</v>
      </c>
      <c r="L37" s="1051">
        <f t="shared" si="32"/>
        <v>11171</v>
      </c>
      <c r="M37" s="1055"/>
      <c r="N37" s="1053"/>
      <c r="O37" s="1053"/>
      <c r="P37" s="1053"/>
      <c r="Q37" s="1053"/>
      <c r="R37" s="1084"/>
      <c r="S37" s="1051"/>
      <c r="T37" s="112"/>
    </row>
    <row r="38" spans="1:23" ht="36" customHeight="1" thickTop="1" x14ac:dyDescent="0.2">
      <c r="A38" s="1058" t="s">
        <v>741</v>
      </c>
      <c r="B38" s="1059"/>
      <c r="C38" s="1059"/>
      <c r="D38" s="1059"/>
      <c r="E38" s="1059"/>
      <c r="F38" s="1059"/>
      <c r="G38" s="1059"/>
      <c r="H38" s="1059"/>
      <c r="I38" s="1059"/>
      <c r="J38" s="1059"/>
    </row>
    <row r="44" spans="1:23" ht="23.25" x14ac:dyDescent="0.2">
      <c r="D44" s="381"/>
    </row>
    <row r="45" spans="1:23" ht="23.25" x14ac:dyDescent="0.2">
      <c r="D45" s="381"/>
      <c r="Q45" s="1080"/>
    </row>
    <row r="46" spans="1:23" x14ac:dyDescent="0.2">
      <c r="Q46" s="1043"/>
    </row>
    <row r="48" spans="1:23" ht="37.5" customHeight="1" x14ac:dyDescent="0.2"/>
  </sheetData>
  <mergeCells count="281">
    <mergeCell ref="L4:L5"/>
    <mergeCell ref="M4:R4"/>
    <mergeCell ref="S4:S5"/>
    <mergeCell ref="C5:F5"/>
    <mergeCell ref="H5:K5"/>
    <mergeCell ref="M5:R5"/>
    <mergeCell ref="A1:S1"/>
    <mergeCell ref="A2:S2"/>
    <mergeCell ref="R3:S3"/>
    <mergeCell ref="A4:A5"/>
    <mergeCell ref="B4:B5"/>
    <mergeCell ref="C4:F4"/>
    <mergeCell ref="G4:G5"/>
    <mergeCell ref="H4:K4"/>
    <mergeCell ref="A6:A7"/>
    <mergeCell ref="G6:G7"/>
    <mergeCell ref="L6:L7"/>
    <mergeCell ref="S6:S7"/>
    <mergeCell ref="A8:A12"/>
    <mergeCell ref="C8:C9"/>
    <mergeCell ref="P8:P9"/>
    <mergeCell ref="Q8:Q9"/>
    <mergeCell ref="R8:R9"/>
    <mergeCell ref="S8:S9"/>
    <mergeCell ref="C10:C11"/>
    <mergeCell ref="D10:D11"/>
    <mergeCell ref="E10:E11"/>
    <mergeCell ref="J8:J9"/>
    <mergeCell ref="K8:K9"/>
    <mergeCell ref="L8:L9"/>
    <mergeCell ref="M8:M9"/>
    <mergeCell ref="N8:N9"/>
    <mergeCell ref="O8:O9"/>
    <mergeCell ref="D8:D9"/>
    <mergeCell ref="E8:E9"/>
    <mergeCell ref="F8:F9"/>
    <mergeCell ref="G8:G9"/>
    <mergeCell ref="H8:H9"/>
    <mergeCell ref="I8:I9"/>
    <mergeCell ref="C12:C13"/>
    <mergeCell ref="D12:D13"/>
    <mergeCell ref="E12:E13"/>
    <mergeCell ref="F12:F13"/>
    <mergeCell ref="G12:G13"/>
    <mergeCell ref="L10:L11"/>
    <mergeCell ref="F10:F11"/>
    <mergeCell ref="G10:G11"/>
    <mergeCell ref="H10:H11"/>
    <mergeCell ref="I10:I11"/>
    <mergeCell ref="J10:J11"/>
    <mergeCell ref="K10:K11"/>
    <mergeCell ref="R12:R13"/>
    <mergeCell ref="S12:S13"/>
    <mergeCell ref="H12:H13"/>
    <mergeCell ref="I12:I13"/>
    <mergeCell ref="J12:J13"/>
    <mergeCell ref="K12:K13"/>
    <mergeCell ref="L12:L13"/>
    <mergeCell ref="M12:M13"/>
    <mergeCell ref="R10:R11"/>
    <mergeCell ref="S10:S11"/>
    <mergeCell ref="M10:M11"/>
    <mergeCell ref="N10:N11"/>
    <mergeCell ref="O10:O11"/>
    <mergeCell ref="P10:P11"/>
    <mergeCell ref="Q10:Q11"/>
    <mergeCell ref="P14:P15"/>
    <mergeCell ref="E14:E15"/>
    <mergeCell ref="F14:F15"/>
    <mergeCell ref="G14:G15"/>
    <mergeCell ref="H14:H15"/>
    <mergeCell ref="I14:I15"/>
    <mergeCell ref="J14:J15"/>
    <mergeCell ref="C14:C15"/>
    <mergeCell ref="D14:D15"/>
    <mergeCell ref="F16:F17"/>
    <mergeCell ref="G16:G17"/>
    <mergeCell ref="H16:H17"/>
    <mergeCell ref="I16:I17"/>
    <mergeCell ref="K14:K15"/>
    <mergeCell ref="L14:L15"/>
    <mergeCell ref="M14:M15"/>
    <mergeCell ref="N14:N15"/>
    <mergeCell ref="O14:O15"/>
    <mergeCell ref="P16:P17"/>
    <mergeCell ref="Q16:Q17"/>
    <mergeCell ref="R16:R17"/>
    <mergeCell ref="S16:S17"/>
    <mergeCell ref="A18:A22"/>
    <mergeCell ref="C18:C19"/>
    <mergeCell ref="D18:D19"/>
    <mergeCell ref="J16:J17"/>
    <mergeCell ref="K16:K17"/>
    <mergeCell ref="L16:L17"/>
    <mergeCell ref="M16:M17"/>
    <mergeCell ref="N16:N17"/>
    <mergeCell ref="O16:O17"/>
    <mergeCell ref="A13:A17"/>
    <mergeCell ref="N12:N13"/>
    <mergeCell ref="O12:O13"/>
    <mergeCell ref="P12:P13"/>
    <mergeCell ref="Q12:Q13"/>
    <mergeCell ref="Q14:Q15"/>
    <mergeCell ref="R14:R15"/>
    <mergeCell ref="S14:S15"/>
    <mergeCell ref="C16:C17"/>
    <mergeCell ref="D16:D17"/>
    <mergeCell ref="E16:E17"/>
    <mergeCell ref="F22:F23"/>
    <mergeCell ref="G22:G23"/>
    <mergeCell ref="H22:H23"/>
    <mergeCell ref="Q18:Q19"/>
    <mergeCell ref="R18:R19"/>
    <mergeCell ref="S18:S19"/>
    <mergeCell ref="C20:C21"/>
    <mergeCell ref="D20:D21"/>
    <mergeCell ref="E20:E21"/>
    <mergeCell ref="F20:F21"/>
    <mergeCell ref="K18:K19"/>
    <mergeCell ref="L18:L19"/>
    <mergeCell ref="M18:M19"/>
    <mergeCell ref="N18:N19"/>
    <mergeCell ref="O18:O19"/>
    <mergeCell ref="P18:P19"/>
    <mergeCell ref="E18:E19"/>
    <mergeCell ref="F18:F19"/>
    <mergeCell ref="G18:G19"/>
    <mergeCell ref="H18:H19"/>
    <mergeCell ref="I18:I19"/>
    <mergeCell ref="J18:J19"/>
    <mergeCell ref="S20:S21"/>
    <mergeCell ref="M20:M21"/>
    <mergeCell ref="N20:N21"/>
    <mergeCell ref="O20:O21"/>
    <mergeCell ref="P20:P21"/>
    <mergeCell ref="Q20:Q21"/>
    <mergeCell ref="R20:R21"/>
    <mergeCell ref="G20:G21"/>
    <mergeCell ref="H20:H21"/>
    <mergeCell ref="I20:I21"/>
    <mergeCell ref="J20:J21"/>
    <mergeCell ref="K20:K21"/>
    <mergeCell ref="L20:L21"/>
    <mergeCell ref="O22:O23"/>
    <mergeCell ref="P22:P23"/>
    <mergeCell ref="Q22:Q23"/>
    <mergeCell ref="R22:R23"/>
    <mergeCell ref="S22:S23"/>
    <mergeCell ref="A23:A27"/>
    <mergeCell ref="C24:C25"/>
    <mergeCell ref="I22:I23"/>
    <mergeCell ref="J22:J23"/>
    <mergeCell ref="K22:K23"/>
    <mergeCell ref="L22:L23"/>
    <mergeCell ref="M22:M23"/>
    <mergeCell ref="N22:N23"/>
    <mergeCell ref="P24:P25"/>
    <mergeCell ref="Q24:Q25"/>
    <mergeCell ref="R24:R25"/>
    <mergeCell ref="S24:S25"/>
    <mergeCell ref="C26:C27"/>
    <mergeCell ref="D26:D27"/>
    <mergeCell ref="E26:E27"/>
    <mergeCell ref="F26:F27"/>
    <mergeCell ref="C22:C23"/>
    <mergeCell ref="D22:D23"/>
    <mergeCell ref="E22:E23"/>
    <mergeCell ref="S28:S29"/>
    <mergeCell ref="J24:J25"/>
    <mergeCell ref="K24:K25"/>
    <mergeCell ref="L24:L25"/>
    <mergeCell ref="M24:M25"/>
    <mergeCell ref="N24:N25"/>
    <mergeCell ref="O24:O25"/>
    <mergeCell ref="D24:D25"/>
    <mergeCell ref="E24:E25"/>
    <mergeCell ref="F24:F25"/>
    <mergeCell ref="G24:G25"/>
    <mergeCell ref="H24:H25"/>
    <mergeCell ref="I24:I25"/>
    <mergeCell ref="D28:D29"/>
    <mergeCell ref="E28:E29"/>
    <mergeCell ref="O26:O27"/>
    <mergeCell ref="P26:P27"/>
    <mergeCell ref="Q26:Q27"/>
    <mergeCell ref="R26:R27"/>
    <mergeCell ref="S26:S27"/>
    <mergeCell ref="P28:P29"/>
    <mergeCell ref="Q28:Q29"/>
    <mergeCell ref="O32:O33"/>
    <mergeCell ref="I32:I33"/>
    <mergeCell ref="J32:J33"/>
    <mergeCell ref="K32:K33"/>
    <mergeCell ref="A28:A32"/>
    <mergeCell ref="C28:C29"/>
    <mergeCell ref="I26:I27"/>
    <mergeCell ref="J26:J27"/>
    <mergeCell ref="K26:K27"/>
    <mergeCell ref="L26:L27"/>
    <mergeCell ref="M26:M27"/>
    <mergeCell ref="N26:N27"/>
    <mergeCell ref="I30:I31"/>
    <mergeCell ref="J30:J31"/>
    <mergeCell ref="K30:K31"/>
    <mergeCell ref="G26:G27"/>
    <mergeCell ref="H26:H27"/>
    <mergeCell ref="L32:L33"/>
    <mergeCell ref="M32:M33"/>
    <mergeCell ref="N28:N29"/>
    <mergeCell ref="Q36:Q37"/>
    <mergeCell ref="R36:R37"/>
    <mergeCell ref="G36:G37"/>
    <mergeCell ref="H36:H37"/>
    <mergeCell ref="S32:S33"/>
    <mergeCell ref="R28:R29"/>
    <mergeCell ref="R30:R31"/>
    <mergeCell ref="S30:S31"/>
    <mergeCell ref="C32:C33"/>
    <mergeCell ref="D32:D33"/>
    <mergeCell ref="E32:E33"/>
    <mergeCell ref="L30:L31"/>
    <mergeCell ref="M30:M31"/>
    <mergeCell ref="N30:N31"/>
    <mergeCell ref="O30:O31"/>
    <mergeCell ref="P30:P31"/>
    <mergeCell ref="Q30:Q31"/>
    <mergeCell ref="P32:P33"/>
    <mergeCell ref="Q32:Q33"/>
    <mergeCell ref="R32:R33"/>
    <mergeCell ref="C30:C31"/>
    <mergeCell ref="D30:D31"/>
    <mergeCell ref="E30:E31"/>
    <mergeCell ref="N32:N33"/>
    <mergeCell ref="A38:J38"/>
    <mergeCell ref="A33:A37"/>
    <mergeCell ref="C34:C35"/>
    <mergeCell ref="D34:D35"/>
    <mergeCell ref="R34:R35"/>
    <mergeCell ref="S34:S35"/>
    <mergeCell ref="C36:C37"/>
    <mergeCell ref="D36:D37"/>
    <mergeCell ref="E36:E37"/>
    <mergeCell ref="F36:F37"/>
    <mergeCell ref="K34:K35"/>
    <mergeCell ref="L34:L35"/>
    <mergeCell ref="M34:M35"/>
    <mergeCell ref="N34:N35"/>
    <mergeCell ref="O34:O35"/>
    <mergeCell ref="P34:P35"/>
    <mergeCell ref="E34:E35"/>
    <mergeCell ref="I34:I35"/>
    <mergeCell ref="J34:J35"/>
    <mergeCell ref="S36:S37"/>
    <mergeCell ref="M36:M37"/>
    <mergeCell ref="N36:N37"/>
    <mergeCell ref="O36:O37"/>
    <mergeCell ref="P36:P37"/>
    <mergeCell ref="I36:I37"/>
    <mergeCell ref="J36:J37"/>
    <mergeCell ref="K36:K37"/>
    <mergeCell ref="L36:L37"/>
    <mergeCell ref="Q45:Q46"/>
    <mergeCell ref="O28:O29"/>
    <mergeCell ref="F30:F31"/>
    <mergeCell ref="G30:G31"/>
    <mergeCell ref="H30:H31"/>
    <mergeCell ref="F32:F33"/>
    <mergeCell ref="G32:G33"/>
    <mergeCell ref="H32:H33"/>
    <mergeCell ref="F34:F35"/>
    <mergeCell ref="G34:G35"/>
    <mergeCell ref="H34:H35"/>
    <mergeCell ref="F28:F29"/>
    <mergeCell ref="G28:G29"/>
    <mergeCell ref="H28:H29"/>
    <mergeCell ref="I28:I29"/>
    <mergeCell ref="J28:J29"/>
    <mergeCell ref="K28:K29"/>
    <mergeCell ref="L28:L29"/>
    <mergeCell ref="M28:M29"/>
    <mergeCell ref="Q34:Q35"/>
  </mergeCells>
  <printOptions horizontalCentered="1"/>
  <pageMargins left="0.25" right="0.25" top="0.75" bottom="0.75" header="0.3" footer="0.3"/>
  <pageSetup paperSize="9" scale="45" orientation="landscape" r:id="rId1"/>
  <headerFooter>
    <oddFooter>&amp;C&amp;12 &amp;20 10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48"/>
  <sheetViews>
    <sheetView rightToLeft="1" view="pageBreakPreview" zoomScale="60" workbookViewId="0">
      <selection activeCell="W34" sqref="W34"/>
    </sheetView>
  </sheetViews>
  <sheetFormatPr defaultRowHeight="12.75" x14ac:dyDescent="0.2"/>
  <cols>
    <col min="1" max="1" width="25" style="161" customWidth="1"/>
    <col min="2" max="2" width="22.85546875" style="161" customWidth="1"/>
    <col min="3" max="3" width="12.7109375" style="161" customWidth="1"/>
    <col min="4" max="4" width="12.42578125" style="161" customWidth="1"/>
    <col min="5" max="5" width="12" style="161" customWidth="1"/>
    <col min="6" max="6" width="12.140625" style="161" customWidth="1"/>
    <col min="7" max="7" width="15" style="161" customWidth="1"/>
    <col min="8" max="8" width="11.7109375" style="161" customWidth="1"/>
    <col min="9" max="10" width="12.85546875" style="161" customWidth="1"/>
    <col min="11" max="11" width="12.28515625" style="161" customWidth="1"/>
    <col min="12" max="12" width="11.42578125" style="161" customWidth="1"/>
    <col min="13" max="13" width="11.7109375" style="161" customWidth="1"/>
    <col min="14" max="14" width="11.5703125" style="161" customWidth="1"/>
    <col min="15" max="15" width="11.140625" style="161" customWidth="1"/>
    <col min="16" max="16" width="12.28515625" style="161" customWidth="1"/>
    <col min="17" max="17" width="17" style="161" customWidth="1"/>
    <col min="18" max="18" width="11.28515625" style="161" customWidth="1"/>
    <col min="19" max="19" width="18.5703125" style="474" customWidth="1"/>
    <col min="20" max="22" width="9.140625" style="161"/>
    <col min="23" max="23" width="14.7109375" style="161" customWidth="1"/>
    <col min="24" max="16384" width="9.140625" style="161"/>
  </cols>
  <sheetData>
    <row r="1" spans="1:23" ht="41.25" customHeight="1" x14ac:dyDescent="0.2">
      <c r="A1" s="1094" t="s">
        <v>776</v>
      </c>
      <c r="B1" s="1094"/>
      <c r="C1" s="1094"/>
      <c r="D1" s="1094"/>
      <c r="E1" s="1094"/>
      <c r="F1" s="1094"/>
      <c r="G1" s="1094"/>
      <c r="H1" s="1094"/>
      <c r="I1" s="1094"/>
      <c r="J1" s="1094"/>
      <c r="K1" s="1094"/>
      <c r="L1" s="1094"/>
      <c r="M1" s="1094"/>
      <c r="N1" s="1094"/>
      <c r="O1" s="1094"/>
      <c r="P1" s="1094"/>
      <c r="Q1" s="1094"/>
      <c r="R1" s="1094"/>
      <c r="S1" s="1094"/>
    </row>
    <row r="2" spans="1:23" ht="70.5" customHeight="1" x14ac:dyDescent="0.2">
      <c r="A2" s="1095" t="s">
        <v>777</v>
      </c>
      <c r="B2" s="1095"/>
      <c r="C2" s="1095"/>
      <c r="D2" s="1095"/>
      <c r="E2" s="1095"/>
      <c r="F2" s="1095"/>
      <c r="G2" s="1095"/>
      <c r="H2" s="1095"/>
      <c r="I2" s="1095"/>
      <c r="J2" s="1095"/>
      <c r="K2" s="1095"/>
      <c r="L2" s="1095"/>
      <c r="M2" s="1095"/>
      <c r="N2" s="1095"/>
      <c r="O2" s="1095"/>
      <c r="P2" s="1095"/>
      <c r="Q2" s="1095"/>
      <c r="R2" s="1095"/>
      <c r="S2" s="1095"/>
    </row>
    <row r="3" spans="1:23" ht="30" customHeight="1" thickBot="1" x14ac:dyDescent="0.4">
      <c r="A3" s="382" t="s">
        <v>721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3"/>
      <c r="O3" s="383"/>
      <c r="P3" s="383"/>
      <c r="Q3" s="382"/>
      <c r="R3" s="1048" t="s">
        <v>737</v>
      </c>
      <c r="S3" s="1048"/>
    </row>
    <row r="4" spans="1:23" ht="41.25" customHeight="1" thickTop="1" thickBot="1" x14ac:dyDescent="0.25">
      <c r="A4" s="1027" t="s">
        <v>711</v>
      </c>
      <c r="B4" s="1030" t="s">
        <v>30</v>
      </c>
      <c r="C4" s="1002" t="s">
        <v>326</v>
      </c>
      <c r="D4" s="1002"/>
      <c r="E4" s="1002"/>
      <c r="F4" s="1003"/>
      <c r="G4" s="994" t="s">
        <v>9</v>
      </c>
      <c r="H4" s="1004" t="s">
        <v>276</v>
      </c>
      <c r="I4" s="1005"/>
      <c r="J4" s="1005"/>
      <c r="K4" s="1006"/>
      <c r="L4" s="994" t="s">
        <v>9</v>
      </c>
      <c r="M4" s="1004" t="s">
        <v>342</v>
      </c>
      <c r="N4" s="1005"/>
      <c r="O4" s="1005"/>
      <c r="P4" s="1005"/>
      <c r="Q4" s="1005"/>
      <c r="R4" s="1005"/>
      <c r="S4" s="1093" t="s">
        <v>551</v>
      </c>
    </row>
    <row r="5" spans="1:23" ht="39" customHeight="1" thickTop="1" thickBot="1" x14ac:dyDescent="0.25">
      <c r="A5" s="1028"/>
      <c r="B5" s="1031"/>
      <c r="C5" s="1021" t="s">
        <v>327</v>
      </c>
      <c r="D5" s="1021"/>
      <c r="E5" s="1021"/>
      <c r="F5" s="1022"/>
      <c r="G5" s="995"/>
      <c r="H5" s="1020" t="s">
        <v>328</v>
      </c>
      <c r="I5" s="1021"/>
      <c r="J5" s="1021"/>
      <c r="K5" s="1022"/>
      <c r="L5" s="995"/>
      <c r="M5" s="1020" t="s">
        <v>329</v>
      </c>
      <c r="N5" s="1021"/>
      <c r="O5" s="1021"/>
      <c r="P5" s="1021"/>
      <c r="Q5" s="1021"/>
      <c r="R5" s="1021"/>
      <c r="S5" s="1091"/>
    </row>
    <row r="6" spans="1:23" ht="39.75" customHeight="1" thickBot="1" x14ac:dyDescent="0.25">
      <c r="A6" s="1028" t="s">
        <v>712</v>
      </c>
      <c r="B6" s="379" t="s">
        <v>550</v>
      </c>
      <c r="C6" s="505" t="s">
        <v>17</v>
      </c>
      <c r="D6" s="505" t="s">
        <v>18</v>
      </c>
      <c r="E6" s="505" t="s">
        <v>330</v>
      </c>
      <c r="F6" s="506" t="s">
        <v>20</v>
      </c>
      <c r="G6" s="995" t="s">
        <v>140</v>
      </c>
      <c r="H6" s="505" t="s">
        <v>331</v>
      </c>
      <c r="I6" s="505" t="s">
        <v>332</v>
      </c>
      <c r="J6" s="505" t="s">
        <v>67</v>
      </c>
      <c r="K6" s="506" t="s">
        <v>68</v>
      </c>
      <c r="L6" s="995" t="s">
        <v>140</v>
      </c>
      <c r="M6" s="505" t="s">
        <v>37</v>
      </c>
      <c r="N6" s="505" t="s">
        <v>38</v>
      </c>
      <c r="O6" s="505" t="s">
        <v>39</v>
      </c>
      <c r="P6" s="505" t="s">
        <v>40</v>
      </c>
      <c r="Q6" s="505" t="s">
        <v>41</v>
      </c>
      <c r="R6" s="505" t="s">
        <v>42</v>
      </c>
      <c r="S6" s="1091" t="s">
        <v>140</v>
      </c>
    </row>
    <row r="7" spans="1:23" ht="26.25" customHeight="1" thickTop="1" thickBot="1" x14ac:dyDescent="0.25">
      <c r="A7" s="1029"/>
      <c r="B7" s="380"/>
      <c r="C7" s="625" t="s">
        <v>350</v>
      </c>
      <c r="D7" s="625" t="s">
        <v>349</v>
      </c>
      <c r="E7" s="625" t="s">
        <v>347</v>
      </c>
      <c r="F7" s="626" t="s">
        <v>348</v>
      </c>
      <c r="G7" s="996"/>
      <c r="H7" s="625" t="s">
        <v>351</v>
      </c>
      <c r="I7" s="625" t="s">
        <v>352</v>
      </c>
      <c r="J7" s="625" t="s">
        <v>353</v>
      </c>
      <c r="K7" s="626" t="s">
        <v>354</v>
      </c>
      <c r="L7" s="996"/>
      <c r="M7" s="625" t="s">
        <v>141</v>
      </c>
      <c r="N7" s="625" t="s">
        <v>142</v>
      </c>
      <c r="O7" s="625" t="s">
        <v>143</v>
      </c>
      <c r="P7" s="625" t="s">
        <v>355</v>
      </c>
      <c r="Q7" s="625" t="s">
        <v>462</v>
      </c>
      <c r="R7" s="625" t="s">
        <v>144</v>
      </c>
      <c r="S7" s="1092"/>
    </row>
    <row r="8" spans="1:23" ht="21.95" customHeight="1" thickTop="1" x14ac:dyDescent="0.2">
      <c r="A8" s="1007" t="s">
        <v>713</v>
      </c>
      <c r="B8" s="509" t="s">
        <v>57</v>
      </c>
      <c r="C8" s="1023">
        <v>65</v>
      </c>
      <c r="D8" s="1001">
        <v>229</v>
      </c>
      <c r="E8" s="1001">
        <v>85</v>
      </c>
      <c r="F8" s="1001">
        <v>23</v>
      </c>
      <c r="G8" s="1010">
        <v>402</v>
      </c>
      <c r="H8" s="1001">
        <v>23</v>
      </c>
      <c r="I8" s="1001">
        <v>72</v>
      </c>
      <c r="J8" s="1001">
        <v>240</v>
      </c>
      <c r="K8" s="1001">
        <v>67</v>
      </c>
      <c r="L8" s="1010">
        <v>402</v>
      </c>
      <c r="M8" s="1001">
        <v>29</v>
      </c>
      <c r="N8" s="1001">
        <v>25</v>
      </c>
      <c r="O8" s="1001">
        <v>326</v>
      </c>
      <c r="P8" s="1001">
        <v>17</v>
      </c>
      <c r="Q8" s="1001">
        <v>4</v>
      </c>
      <c r="R8" s="1001">
        <v>1</v>
      </c>
      <c r="S8" s="1010">
        <v>402</v>
      </c>
      <c r="W8" s="369"/>
    </row>
    <row r="9" spans="1:23" ht="21.95" customHeight="1" x14ac:dyDescent="0.2">
      <c r="A9" s="1008"/>
      <c r="B9" s="508" t="s">
        <v>333</v>
      </c>
      <c r="C9" s="998"/>
      <c r="D9" s="1000"/>
      <c r="E9" s="1000"/>
      <c r="F9" s="1000"/>
      <c r="G9" s="1011"/>
      <c r="H9" s="1000"/>
      <c r="I9" s="1000"/>
      <c r="J9" s="1000"/>
      <c r="K9" s="1000"/>
      <c r="L9" s="1011"/>
      <c r="M9" s="1000"/>
      <c r="N9" s="1000"/>
      <c r="O9" s="1000"/>
      <c r="P9" s="1000"/>
      <c r="Q9" s="1000"/>
      <c r="R9" s="1000"/>
      <c r="S9" s="1011"/>
      <c r="W9" s="369"/>
    </row>
    <row r="10" spans="1:23" ht="21.95" customHeight="1" thickBot="1" x14ac:dyDescent="0.25">
      <c r="A10" s="1008"/>
      <c r="B10" s="509" t="s">
        <v>275</v>
      </c>
      <c r="C10" s="997">
        <v>21</v>
      </c>
      <c r="D10" s="999">
        <v>37</v>
      </c>
      <c r="E10" s="999">
        <v>9</v>
      </c>
      <c r="F10" s="999">
        <v>4</v>
      </c>
      <c r="G10" s="1012">
        <v>71</v>
      </c>
      <c r="H10" s="999">
        <v>6</v>
      </c>
      <c r="I10" s="999">
        <v>10</v>
      </c>
      <c r="J10" s="999">
        <v>34</v>
      </c>
      <c r="K10" s="999">
        <v>21</v>
      </c>
      <c r="L10" s="1012">
        <v>71</v>
      </c>
      <c r="M10" s="999">
        <v>10</v>
      </c>
      <c r="N10" s="999">
        <v>8</v>
      </c>
      <c r="O10" s="999">
        <v>48</v>
      </c>
      <c r="P10" s="999">
        <v>4</v>
      </c>
      <c r="Q10" s="999">
        <v>0</v>
      </c>
      <c r="R10" s="999">
        <v>1</v>
      </c>
      <c r="S10" s="1012">
        <v>71</v>
      </c>
      <c r="W10" s="197"/>
    </row>
    <row r="11" spans="1:23" ht="21.95" customHeight="1" thickTop="1" x14ac:dyDescent="0.2">
      <c r="A11" s="1008"/>
      <c r="B11" s="508" t="s">
        <v>334</v>
      </c>
      <c r="C11" s="998"/>
      <c r="D11" s="1000"/>
      <c r="E11" s="1000"/>
      <c r="F11" s="1000"/>
      <c r="G11" s="1013"/>
      <c r="H11" s="1000"/>
      <c r="I11" s="1000"/>
      <c r="J11" s="1000"/>
      <c r="K11" s="1000"/>
      <c r="L11" s="1013"/>
      <c r="M11" s="1000"/>
      <c r="N11" s="1000"/>
      <c r="O11" s="1000"/>
      <c r="P11" s="1000"/>
      <c r="Q11" s="1000"/>
      <c r="R11" s="1000"/>
      <c r="S11" s="1013"/>
      <c r="W11" s="197"/>
    </row>
    <row r="12" spans="1:23" ht="21.95" customHeight="1" thickBot="1" x14ac:dyDescent="0.25">
      <c r="A12" s="1008"/>
      <c r="B12" s="509" t="s">
        <v>23</v>
      </c>
      <c r="C12" s="997">
        <v>50</v>
      </c>
      <c r="D12" s="999">
        <v>112</v>
      </c>
      <c r="E12" s="999">
        <v>83</v>
      </c>
      <c r="F12" s="999">
        <v>19</v>
      </c>
      <c r="G12" s="1012">
        <v>264</v>
      </c>
      <c r="H12" s="999">
        <v>37</v>
      </c>
      <c r="I12" s="999">
        <v>42</v>
      </c>
      <c r="J12" s="999">
        <v>143</v>
      </c>
      <c r="K12" s="999">
        <v>42</v>
      </c>
      <c r="L12" s="1012">
        <v>264</v>
      </c>
      <c r="M12" s="999">
        <v>17</v>
      </c>
      <c r="N12" s="999">
        <v>16</v>
      </c>
      <c r="O12" s="999">
        <v>199</v>
      </c>
      <c r="P12" s="999">
        <v>26</v>
      </c>
      <c r="Q12" s="999">
        <v>1</v>
      </c>
      <c r="R12" s="999">
        <v>5</v>
      </c>
      <c r="S12" s="1012">
        <v>264</v>
      </c>
      <c r="W12" s="381"/>
    </row>
    <row r="13" spans="1:23" ht="21.95" customHeight="1" thickTop="1" x14ac:dyDescent="0.2">
      <c r="A13" s="1008" t="s">
        <v>149</v>
      </c>
      <c r="B13" s="508" t="s">
        <v>335</v>
      </c>
      <c r="C13" s="998"/>
      <c r="D13" s="1000"/>
      <c r="E13" s="1000"/>
      <c r="F13" s="1000"/>
      <c r="G13" s="1013"/>
      <c r="H13" s="1000"/>
      <c r="I13" s="1000"/>
      <c r="J13" s="1000"/>
      <c r="K13" s="1000"/>
      <c r="L13" s="1013"/>
      <c r="M13" s="1000"/>
      <c r="N13" s="1000"/>
      <c r="O13" s="1000"/>
      <c r="P13" s="1000"/>
      <c r="Q13" s="1000"/>
      <c r="R13" s="1000"/>
      <c r="S13" s="1013"/>
      <c r="W13" s="381"/>
    </row>
    <row r="14" spans="1:23" ht="21.95" customHeight="1" thickBot="1" x14ac:dyDescent="0.25">
      <c r="A14" s="1008"/>
      <c r="B14" s="509" t="s">
        <v>42</v>
      </c>
      <c r="C14" s="997">
        <v>0</v>
      </c>
      <c r="D14" s="1032">
        <v>2</v>
      </c>
      <c r="E14" s="1032">
        <v>1</v>
      </c>
      <c r="F14" s="1034">
        <v>3</v>
      </c>
      <c r="G14" s="991">
        <v>6</v>
      </c>
      <c r="H14" s="1036">
        <v>1</v>
      </c>
      <c r="I14" s="1036">
        <v>1</v>
      </c>
      <c r="J14" s="1036">
        <v>3</v>
      </c>
      <c r="K14" s="1036">
        <v>1</v>
      </c>
      <c r="L14" s="991">
        <v>6</v>
      </c>
      <c r="M14" s="1036">
        <f>'[1]تابع ج 3 ت 5  '!M13</f>
        <v>0</v>
      </c>
      <c r="N14" s="1036">
        <v>1</v>
      </c>
      <c r="O14" s="1036">
        <v>4</v>
      </c>
      <c r="P14" s="1032">
        <v>1</v>
      </c>
      <c r="Q14" s="1032">
        <v>0</v>
      </c>
      <c r="R14" s="1036">
        <v>0</v>
      </c>
      <c r="S14" s="991">
        <v>6</v>
      </c>
      <c r="W14" s="369"/>
    </row>
    <row r="15" spans="1:23" ht="21.95" customHeight="1" thickTop="1" thickBot="1" x14ac:dyDescent="0.25">
      <c r="A15" s="1008"/>
      <c r="B15" s="509" t="s">
        <v>144</v>
      </c>
      <c r="C15" s="1016"/>
      <c r="D15" s="1033"/>
      <c r="E15" s="1033"/>
      <c r="F15" s="1035"/>
      <c r="G15" s="992"/>
      <c r="H15" s="1037"/>
      <c r="I15" s="1037"/>
      <c r="J15" s="1037"/>
      <c r="K15" s="1037"/>
      <c r="L15" s="992"/>
      <c r="M15" s="1037"/>
      <c r="N15" s="1037"/>
      <c r="O15" s="1037"/>
      <c r="P15" s="1033"/>
      <c r="Q15" s="1033"/>
      <c r="R15" s="1037"/>
      <c r="S15" s="992"/>
      <c r="W15" s="197"/>
    </row>
    <row r="16" spans="1:23" ht="21.95" customHeight="1" thickTop="1" thickBot="1" x14ac:dyDescent="0.25">
      <c r="A16" s="1008"/>
      <c r="B16" s="627" t="s">
        <v>9</v>
      </c>
      <c r="C16" s="1042">
        <v>136</v>
      </c>
      <c r="D16" s="1014">
        <v>380</v>
      </c>
      <c r="E16" s="1014">
        <v>178</v>
      </c>
      <c r="F16" s="1014">
        <v>49</v>
      </c>
      <c r="G16" s="992">
        <f>SUM(C16:F16)</f>
        <v>743</v>
      </c>
      <c r="H16" s="1042">
        <v>67</v>
      </c>
      <c r="I16" s="1014">
        <v>125</v>
      </c>
      <c r="J16" s="1014">
        <v>420</v>
      </c>
      <c r="K16" s="1014">
        <v>131</v>
      </c>
      <c r="L16" s="992">
        <v>743</v>
      </c>
      <c r="M16" s="1042">
        <v>56</v>
      </c>
      <c r="N16" s="1014">
        <v>50</v>
      </c>
      <c r="O16" s="1014">
        <v>577</v>
      </c>
      <c r="P16" s="1014">
        <v>48</v>
      </c>
      <c r="Q16" s="1014">
        <v>5</v>
      </c>
      <c r="R16" s="1014">
        <v>7</v>
      </c>
      <c r="S16" s="992">
        <v>743</v>
      </c>
      <c r="W16" s="369"/>
    </row>
    <row r="17" spans="1:23" ht="24" customHeight="1" thickTop="1" thickBot="1" x14ac:dyDescent="0.25">
      <c r="A17" s="1009"/>
      <c r="B17" s="628" t="s">
        <v>140</v>
      </c>
      <c r="C17" s="1043"/>
      <c r="D17" s="1015"/>
      <c r="E17" s="1015"/>
      <c r="F17" s="1015"/>
      <c r="G17" s="992"/>
      <c r="H17" s="1043"/>
      <c r="I17" s="1015"/>
      <c r="J17" s="1015"/>
      <c r="K17" s="1015"/>
      <c r="L17" s="992"/>
      <c r="M17" s="1043"/>
      <c r="N17" s="1015"/>
      <c r="O17" s="1015"/>
      <c r="P17" s="1015"/>
      <c r="Q17" s="1015"/>
      <c r="R17" s="1015"/>
      <c r="S17" s="992"/>
      <c r="W17" s="197"/>
    </row>
    <row r="18" spans="1:23" ht="21.95" customHeight="1" thickTop="1" thickBot="1" x14ac:dyDescent="0.25">
      <c r="A18" s="1007" t="s">
        <v>151</v>
      </c>
      <c r="B18" s="507" t="s">
        <v>57</v>
      </c>
      <c r="C18" s="1038">
        <v>90</v>
      </c>
      <c r="D18" s="1038">
        <v>259</v>
      </c>
      <c r="E18" s="1038">
        <v>113</v>
      </c>
      <c r="F18" s="1038">
        <v>25</v>
      </c>
      <c r="G18" s="992">
        <v>487</v>
      </c>
      <c r="H18" s="1038">
        <v>40</v>
      </c>
      <c r="I18" s="1038">
        <v>62</v>
      </c>
      <c r="J18" s="1038">
        <v>314</v>
      </c>
      <c r="K18" s="1038">
        <v>71</v>
      </c>
      <c r="L18" s="992">
        <v>487</v>
      </c>
      <c r="M18" s="1038">
        <v>22</v>
      </c>
      <c r="N18" s="1038">
        <v>33</v>
      </c>
      <c r="O18" s="1038">
        <v>406</v>
      </c>
      <c r="P18" s="1038">
        <v>21</v>
      </c>
      <c r="Q18" s="1038">
        <v>2</v>
      </c>
      <c r="R18" s="1038">
        <v>3</v>
      </c>
      <c r="S18" s="992">
        <v>487</v>
      </c>
      <c r="W18" s="369"/>
    </row>
    <row r="19" spans="1:23" ht="21.95" customHeight="1" thickTop="1" x14ac:dyDescent="0.2">
      <c r="A19" s="1008"/>
      <c r="B19" s="508" t="s">
        <v>333</v>
      </c>
      <c r="C19" s="1039"/>
      <c r="D19" s="1039"/>
      <c r="E19" s="1039"/>
      <c r="F19" s="1039"/>
      <c r="G19" s="1013"/>
      <c r="H19" s="1039"/>
      <c r="I19" s="1039"/>
      <c r="J19" s="1039"/>
      <c r="K19" s="1039"/>
      <c r="L19" s="1013"/>
      <c r="M19" s="1039"/>
      <c r="N19" s="1039"/>
      <c r="O19" s="1039"/>
      <c r="P19" s="1039"/>
      <c r="Q19" s="1039"/>
      <c r="R19" s="1039"/>
      <c r="S19" s="1013"/>
      <c r="W19" s="197"/>
    </row>
    <row r="20" spans="1:23" ht="21.95" customHeight="1" thickBot="1" x14ac:dyDescent="0.25">
      <c r="A20" s="1008"/>
      <c r="B20" s="509" t="s">
        <v>275</v>
      </c>
      <c r="C20" s="999">
        <v>20</v>
      </c>
      <c r="D20" s="999">
        <v>42</v>
      </c>
      <c r="E20" s="999">
        <v>7</v>
      </c>
      <c r="F20" s="999">
        <v>3</v>
      </c>
      <c r="G20" s="991">
        <v>72</v>
      </c>
      <c r="H20" s="999">
        <v>7</v>
      </c>
      <c r="I20" s="999">
        <v>9</v>
      </c>
      <c r="J20" s="999">
        <v>44</v>
      </c>
      <c r="K20" s="999">
        <v>12</v>
      </c>
      <c r="L20" s="991">
        <v>72</v>
      </c>
      <c r="M20" s="999">
        <v>6</v>
      </c>
      <c r="N20" s="999">
        <v>9</v>
      </c>
      <c r="O20" s="999">
        <v>55</v>
      </c>
      <c r="P20" s="999">
        <v>1</v>
      </c>
      <c r="Q20" s="999">
        <v>0</v>
      </c>
      <c r="R20" s="999">
        <v>1</v>
      </c>
      <c r="S20" s="991">
        <v>72</v>
      </c>
      <c r="W20" s="369"/>
    </row>
    <row r="21" spans="1:23" ht="21.95" customHeight="1" thickTop="1" x14ac:dyDescent="0.2">
      <c r="A21" s="1008"/>
      <c r="B21" s="508" t="s">
        <v>334</v>
      </c>
      <c r="C21" s="1000"/>
      <c r="D21" s="1000"/>
      <c r="E21" s="1000"/>
      <c r="F21" s="1000"/>
      <c r="G21" s="1013"/>
      <c r="H21" s="1000"/>
      <c r="I21" s="1000"/>
      <c r="J21" s="1000"/>
      <c r="K21" s="1000"/>
      <c r="L21" s="1013"/>
      <c r="M21" s="1000"/>
      <c r="N21" s="1000"/>
      <c r="O21" s="1000"/>
      <c r="P21" s="1000"/>
      <c r="Q21" s="1000"/>
      <c r="R21" s="1000"/>
      <c r="S21" s="1013"/>
      <c r="W21" s="197"/>
    </row>
    <row r="22" spans="1:23" ht="21.95" customHeight="1" thickBot="1" x14ac:dyDescent="0.25">
      <c r="A22" s="1008"/>
      <c r="B22" s="509" t="s">
        <v>23</v>
      </c>
      <c r="C22" s="997">
        <v>56</v>
      </c>
      <c r="D22" s="999">
        <v>125</v>
      </c>
      <c r="E22" s="999">
        <v>85</v>
      </c>
      <c r="F22" s="999">
        <v>23</v>
      </c>
      <c r="G22" s="1012">
        <v>289</v>
      </c>
      <c r="H22" s="999">
        <v>27</v>
      </c>
      <c r="I22" s="999">
        <v>39</v>
      </c>
      <c r="J22" s="999">
        <v>184</v>
      </c>
      <c r="K22" s="999">
        <v>39</v>
      </c>
      <c r="L22" s="1012">
        <v>289</v>
      </c>
      <c r="M22" s="999">
        <v>9</v>
      </c>
      <c r="N22" s="999">
        <v>10</v>
      </c>
      <c r="O22" s="999">
        <v>232</v>
      </c>
      <c r="P22" s="999">
        <v>28</v>
      </c>
      <c r="Q22" s="999">
        <v>4</v>
      </c>
      <c r="R22" s="999">
        <v>6</v>
      </c>
      <c r="S22" s="1012">
        <v>289</v>
      </c>
      <c r="W22" s="369"/>
    </row>
    <row r="23" spans="1:23" ht="21.95" customHeight="1" thickTop="1" x14ac:dyDescent="0.2">
      <c r="A23" s="1008" t="s">
        <v>150</v>
      </c>
      <c r="B23" s="508" t="s">
        <v>335</v>
      </c>
      <c r="C23" s="998"/>
      <c r="D23" s="1000"/>
      <c r="E23" s="1000"/>
      <c r="F23" s="1000"/>
      <c r="G23" s="1013"/>
      <c r="H23" s="1000"/>
      <c r="I23" s="1000"/>
      <c r="J23" s="1000"/>
      <c r="K23" s="1000"/>
      <c r="L23" s="1013"/>
      <c r="M23" s="1000"/>
      <c r="N23" s="1000"/>
      <c r="O23" s="1000"/>
      <c r="P23" s="1000"/>
      <c r="Q23" s="1000"/>
      <c r="R23" s="1000"/>
      <c r="S23" s="1013"/>
      <c r="W23" s="197"/>
    </row>
    <row r="24" spans="1:23" ht="21.95" customHeight="1" thickBot="1" x14ac:dyDescent="0.25">
      <c r="A24" s="1008"/>
      <c r="B24" s="509" t="s">
        <v>42</v>
      </c>
      <c r="C24" s="997">
        <v>0</v>
      </c>
      <c r="D24" s="1032">
        <v>6</v>
      </c>
      <c r="E24" s="1032">
        <v>5</v>
      </c>
      <c r="F24" s="1034">
        <v>0</v>
      </c>
      <c r="G24" s="991">
        <v>11</v>
      </c>
      <c r="H24" s="1040">
        <v>1</v>
      </c>
      <c r="I24" s="1032">
        <v>2</v>
      </c>
      <c r="J24" s="1032">
        <v>7</v>
      </c>
      <c r="K24" s="1034">
        <v>1</v>
      </c>
      <c r="L24" s="991">
        <v>11</v>
      </c>
      <c r="M24" s="1040">
        <v>0</v>
      </c>
      <c r="N24" s="1032">
        <v>0</v>
      </c>
      <c r="O24" s="1032">
        <v>11</v>
      </c>
      <c r="P24" s="1032">
        <v>0</v>
      </c>
      <c r="Q24" s="1032">
        <v>0</v>
      </c>
      <c r="R24" s="1034">
        <v>0</v>
      </c>
      <c r="S24" s="991">
        <v>11</v>
      </c>
      <c r="W24" s="369"/>
    </row>
    <row r="25" spans="1:23" ht="21.95" customHeight="1" thickTop="1" thickBot="1" x14ac:dyDescent="0.25">
      <c r="A25" s="1008"/>
      <c r="B25" s="509" t="s">
        <v>144</v>
      </c>
      <c r="C25" s="1016"/>
      <c r="D25" s="1033"/>
      <c r="E25" s="1033"/>
      <c r="F25" s="1035"/>
      <c r="G25" s="992"/>
      <c r="H25" s="1041"/>
      <c r="I25" s="1033"/>
      <c r="J25" s="1033"/>
      <c r="K25" s="1035"/>
      <c r="L25" s="992"/>
      <c r="M25" s="1041"/>
      <c r="N25" s="1033"/>
      <c r="O25" s="1033"/>
      <c r="P25" s="1033"/>
      <c r="Q25" s="1033"/>
      <c r="R25" s="1035"/>
      <c r="S25" s="992"/>
      <c r="W25" s="197"/>
    </row>
    <row r="26" spans="1:23" ht="21.95" customHeight="1" thickTop="1" thickBot="1" x14ac:dyDescent="0.25">
      <c r="A26" s="1008"/>
      <c r="B26" s="627" t="s">
        <v>9</v>
      </c>
      <c r="C26" s="1042">
        <v>166</v>
      </c>
      <c r="D26" s="1014">
        <v>432</v>
      </c>
      <c r="E26" s="1014">
        <v>210</v>
      </c>
      <c r="F26" s="1014">
        <v>51</v>
      </c>
      <c r="G26" s="992">
        <v>859</v>
      </c>
      <c r="H26" s="1042">
        <v>75</v>
      </c>
      <c r="I26" s="1014">
        <v>112</v>
      </c>
      <c r="J26" s="1014">
        <v>549</v>
      </c>
      <c r="K26" s="1014">
        <v>123</v>
      </c>
      <c r="L26" s="992">
        <v>859</v>
      </c>
      <c r="M26" s="1042">
        <v>37</v>
      </c>
      <c r="N26" s="1014">
        <v>52</v>
      </c>
      <c r="O26" s="1014">
        <v>704</v>
      </c>
      <c r="P26" s="1014">
        <v>50</v>
      </c>
      <c r="Q26" s="1014">
        <v>6</v>
      </c>
      <c r="R26" s="1014">
        <v>10</v>
      </c>
      <c r="S26" s="992">
        <v>859</v>
      </c>
      <c r="W26" s="369"/>
    </row>
    <row r="27" spans="1:23" ht="18" customHeight="1" thickTop="1" thickBot="1" x14ac:dyDescent="0.25">
      <c r="A27" s="1009"/>
      <c r="B27" s="628" t="s">
        <v>140</v>
      </c>
      <c r="C27" s="1043"/>
      <c r="D27" s="1015"/>
      <c r="E27" s="1015"/>
      <c r="F27" s="1015"/>
      <c r="G27" s="992"/>
      <c r="H27" s="1043"/>
      <c r="I27" s="1015"/>
      <c r="J27" s="1015"/>
      <c r="K27" s="1015"/>
      <c r="L27" s="992"/>
      <c r="M27" s="1043"/>
      <c r="N27" s="1015"/>
      <c r="O27" s="1015"/>
      <c r="P27" s="1015"/>
      <c r="Q27" s="1015"/>
      <c r="R27" s="1015"/>
      <c r="S27" s="992"/>
      <c r="W27" s="197"/>
    </row>
    <row r="28" spans="1:23" ht="21.95" customHeight="1" thickTop="1" thickBot="1" x14ac:dyDescent="0.25">
      <c r="A28" s="1007" t="s">
        <v>714</v>
      </c>
      <c r="B28" s="507" t="s">
        <v>57</v>
      </c>
      <c r="C28" s="1038">
        <v>70</v>
      </c>
      <c r="D28" s="1038">
        <v>193</v>
      </c>
      <c r="E28" s="1038">
        <v>72</v>
      </c>
      <c r="F28" s="1038">
        <v>14</v>
      </c>
      <c r="G28" s="992">
        <v>349</v>
      </c>
      <c r="H28" s="1038">
        <v>29</v>
      </c>
      <c r="I28" s="1038">
        <v>72</v>
      </c>
      <c r="J28" s="1038">
        <v>187</v>
      </c>
      <c r="K28" s="1038">
        <v>51</v>
      </c>
      <c r="L28" s="992">
        <v>349</v>
      </c>
      <c r="M28" s="1038">
        <v>18</v>
      </c>
      <c r="N28" s="1038">
        <v>23</v>
      </c>
      <c r="O28" s="1038">
        <v>292</v>
      </c>
      <c r="P28" s="1038">
        <v>11</v>
      </c>
      <c r="Q28" s="1038">
        <v>2</v>
      </c>
      <c r="R28" s="1038">
        <v>3</v>
      </c>
      <c r="S28" s="992">
        <v>349</v>
      </c>
      <c r="W28" s="369"/>
    </row>
    <row r="29" spans="1:23" ht="21.95" customHeight="1" thickTop="1" x14ac:dyDescent="0.2">
      <c r="A29" s="1089"/>
      <c r="B29" s="508" t="s">
        <v>333</v>
      </c>
      <c r="C29" s="1039"/>
      <c r="D29" s="1039"/>
      <c r="E29" s="1039"/>
      <c r="F29" s="1039"/>
      <c r="G29" s="1013"/>
      <c r="H29" s="1039"/>
      <c r="I29" s="1039"/>
      <c r="J29" s="1039"/>
      <c r="K29" s="1039"/>
      <c r="L29" s="1013"/>
      <c r="M29" s="1039"/>
      <c r="N29" s="1039"/>
      <c r="O29" s="1039"/>
      <c r="P29" s="1039"/>
      <c r="Q29" s="1039"/>
      <c r="R29" s="1039"/>
      <c r="S29" s="1013"/>
      <c r="W29" s="197"/>
    </row>
    <row r="30" spans="1:23" ht="21.95" customHeight="1" thickBot="1" x14ac:dyDescent="0.25">
      <c r="A30" s="1089"/>
      <c r="B30" s="509" t="s">
        <v>275</v>
      </c>
      <c r="C30" s="997">
        <v>21</v>
      </c>
      <c r="D30" s="999">
        <v>40</v>
      </c>
      <c r="E30" s="999">
        <v>7</v>
      </c>
      <c r="F30" s="999">
        <v>2</v>
      </c>
      <c r="G30" s="1012">
        <v>70</v>
      </c>
      <c r="H30" s="999">
        <v>4</v>
      </c>
      <c r="I30" s="999">
        <v>11</v>
      </c>
      <c r="J30" s="999">
        <v>43</v>
      </c>
      <c r="K30" s="999">
        <v>12</v>
      </c>
      <c r="L30" s="1012">
        <v>70</v>
      </c>
      <c r="M30" s="999">
        <v>5</v>
      </c>
      <c r="N30" s="999">
        <v>12</v>
      </c>
      <c r="O30" s="999">
        <v>47</v>
      </c>
      <c r="P30" s="999">
        <v>5</v>
      </c>
      <c r="Q30" s="999">
        <v>0</v>
      </c>
      <c r="R30" s="999">
        <v>1</v>
      </c>
      <c r="S30" s="1012">
        <v>70</v>
      </c>
      <c r="W30" s="369"/>
    </row>
    <row r="31" spans="1:23" ht="21.95" customHeight="1" thickTop="1" x14ac:dyDescent="0.2">
      <c r="A31" s="1089"/>
      <c r="B31" s="508" t="s">
        <v>334</v>
      </c>
      <c r="C31" s="998"/>
      <c r="D31" s="1000"/>
      <c r="E31" s="1000"/>
      <c r="F31" s="1000"/>
      <c r="G31" s="1013"/>
      <c r="H31" s="1000"/>
      <c r="I31" s="1000"/>
      <c r="J31" s="1000"/>
      <c r="K31" s="1000"/>
      <c r="L31" s="1013"/>
      <c r="M31" s="1000"/>
      <c r="N31" s="1000"/>
      <c r="O31" s="1000"/>
      <c r="P31" s="1000"/>
      <c r="Q31" s="1000"/>
      <c r="R31" s="1000"/>
      <c r="S31" s="1013"/>
      <c r="W31" s="197"/>
    </row>
    <row r="32" spans="1:23" ht="21.95" customHeight="1" thickBot="1" x14ac:dyDescent="0.25">
      <c r="A32" s="1089"/>
      <c r="B32" s="509" t="s">
        <v>23</v>
      </c>
      <c r="C32" s="997">
        <v>30</v>
      </c>
      <c r="D32" s="999">
        <v>112</v>
      </c>
      <c r="E32" s="999">
        <v>68</v>
      </c>
      <c r="F32" s="999">
        <v>16</v>
      </c>
      <c r="G32" s="1012">
        <v>226</v>
      </c>
      <c r="H32" s="999">
        <v>8</v>
      </c>
      <c r="I32" s="999">
        <v>34</v>
      </c>
      <c r="J32" s="999">
        <v>148</v>
      </c>
      <c r="K32" s="999">
        <v>36</v>
      </c>
      <c r="L32" s="1012">
        <v>226</v>
      </c>
      <c r="M32" s="999">
        <v>4</v>
      </c>
      <c r="N32" s="999">
        <v>6</v>
      </c>
      <c r="O32" s="999">
        <v>189</v>
      </c>
      <c r="P32" s="999">
        <v>26</v>
      </c>
      <c r="Q32" s="999">
        <v>1</v>
      </c>
      <c r="R32" s="999">
        <v>0</v>
      </c>
      <c r="S32" s="1012">
        <v>226</v>
      </c>
      <c r="W32" s="111"/>
    </row>
    <row r="33" spans="1:23" ht="21.95" customHeight="1" thickTop="1" x14ac:dyDescent="0.2">
      <c r="A33" s="1008" t="s">
        <v>152</v>
      </c>
      <c r="B33" s="508" t="s">
        <v>335</v>
      </c>
      <c r="C33" s="998"/>
      <c r="D33" s="1000"/>
      <c r="E33" s="1000"/>
      <c r="F33" s="1000"/>
      <c r="G33" s="1013"/>
      <c r="H33" s="1000"/>
      <c r="I33" s="1000"/>
      <c r="J33" s="1000"/>
      <c r="K33" s="1000"/>
      <c r="L33" s="1013"/>
      <c r="M33" s="1000"/>
      <c r="N33" s="1000"/>
      <c r="O33" s="1000"/>
      <c r="P33" s="1000"/>
      <c r="Q33" s="1000"/>
      <c r="R33" s="1000"/>
      <c r="S33" s="1013"/>
      <c r="W33" s="368"/>
    </row>
    <row r="34" spans="1:23" ht="21.95" customHeight="1" thickBot="1" x14ac:dyDescent="0.25">
      <c r="A34" s="1008"/>
      <c r="B34" s="509" t="s">
        <v>42</v>
      </c>
      <c r="C34" s="997">
        <v>0</v>
      </c>
      <c r="D34" s="999">
        <v>8</v>
      </c>
      <c r="E34" s="999">
        <v>1</v>
      </c>
      <c r="F34" s="999">
        <v>3</v>
      </c>
      <c r="G34" s="991">
        <v>12</v>
      </c>
      <c r="H34" s="997">
        <v>0</v>
      </c>
      <c r="I34" s="999">
        <v>1</v>
      </c>
      <c r="J34" s="999">
        <v>9</v>
      </c>
      <c r="K34" s="999">
        <v>2</v>
      </c>
      <c r="L34" s="991">
        <v>12</v>
      </c>
      <c r="M34" s="997">
        <v>0</v>
      </c>
      <c r="N34" s="999">
        <v>0</v>
      </c>
      <c r="O34" s="999">
        <v>7</v>
      </c>
      <c r="P34" s="999">
        <v>0</v>
      </c>
      <c r="Q34" s="999">
        <v>0</v>
      </c>
      <c r="R34" s="999">
        <v>5</v>
      </c>
      <c r="S34" s="991">
        <v>12</v>
      </c>
    </row>
    <row r="35" spans="1:23" ht="21.95" customHeight="1" thickTop="1" thickBot="1" x14ac:dyDescent="0.25">
      <c r="A35" s="1008"/>
      <c r="B35" s="509" t="s">
        <v>144</v>
      </c>
      <c r="C35" s="1042"/>
      <c r="D35" s="1066"/>
      <c r="E35" s="1066"/>
      <c r="F35" s="1066"/>
      <c r="G35" s="1067"/>
      <c r="H35" s="1042"/>
      <c r="I35" s="1066"/>
      <c r="J35" s="1066"/>
      <c r="K35" s="1066"/>
      <c r="L35" s="1067"/>
      <c r="M35" s="1042"/>
      <c r="N35" s="1066"/>
      <c r="O35" s="1066"/>
      <c r="P35" s="1066"/>
      <c r="Q35" s="1066"/>
      <c r="R35" s="1066"/>
      <c r="S35" s="1067"/>
    </row>
    <row r="36" spans="1:23" ht="21.95" customHeight="1" thickTop="1" thickBot="1" x14ac:dyDescent="0.25">
      <c r="A36" s="1008"/>
      <c r="B36" s="627" t="s">
        <v>9</v>
      </c>
      <c r="C36" s="1061">
        <v>121</v>
      </c>
      <c r="D36" s="1060">
        <v>353</v>
      </c>
      <c r="E36" s="1060">
        <v>148</v>
      </c>
      <c r="F36" s="1090">
        <v>35</v>
      </c>
      <c r="G36" s="992">
        <v>657</v>
      </c>
      <c r="H36" s="1074">
        <v>41</v>
      </c>
      <c r="I36" s="1060">
        <v>118</v>
      </c>
      <c r="J36" s="1060">
        <v>397</v>
      </c>
      <c r="K36" s="1090">
        <v>101</v>
      </c>
      <c r="L36" s="992">
        <v>657</v>
      </c>
      <c r="M36" s="1074">
        <v>27</v>
      </c>
      <c r="N36" s="1060">
        <v>41</v>
      </c>
      <c r="O36" s="1060">
        <v>535</v>
      </c>
      <c r="P36" s="1060">
        <v>42</v>
      </c>
      <c r="Q36" s="1060">
        <v>3</v>
      </c>
      <c r="R36" s="1073">
        <v>9</v>
      </c>
      <c r="S36" s="992">
        <v>657</v>
      </c>
    </row>
    <row r="37" spans="1:23" ht="14.25" customHeight="1" thickTop="1" thickBot="1" x14ac:dyDescent="0.25">
      <c r="A37" s="1009"/>
      <c r="B37" s="628" t="s">
        <v>140</v>
      </c>
      <c r="C37" s="1016"/>
      <c r="D37" s="1033"/>
      <c r="E37" s="1033"/>
      <c r="F37" s="1035"/>
      <c r="G37" s="992"/>
      <c r="H37" s="1041"/>
      <c r="I37" s="1033"/>
      <c r="J37" s="1033"/>
      <c r="K37" s="1035"/>
      <c r="L37" s="992"/>
      <c r="M37" s="1041"/>
      <c r="N37" s="1033"/>
      <c r="O37" s="1033"/>
      <c r="P37" s="1033"/>
      <c r="Q37" s="1033"/>
      <c r="R37" s="1063"/>
      <c r="S37" s="992"/>
    </row>
    <row r="38" spans="1:23" ht="21.95" customHeight="1" thickTop="1" x14ac:dyDescent="0.2">
      <c r="A38" s="1007" t="s">
        <v>715</v>
      </c>
      <c r="B38" s="507" t="s">
        <v>57</v>
      </c>
      <c r="C38" s="1042">
        <v>39</v>
      </c>
      <c r="D38" s="1066">
        <v>93</v>
      </c>
      <c r="E38" s="1066">
        <v>50</v>
      </c>
      <c r="F38" s="1066">
        <v>14</v>
      </c>
      <c r="G38" s="1065">
        <v>196</v>
      </c>
      <c r="H38" s="1066">
        <v>16</v>
      </c>
      <c r="I38" s="1066">
        <v>21</v>
      </c>
      <c r="J38" s="1066">
        <v>131</v>
      </c>
      <c r="K38" s="1066">
        <v>28</v>
      </c>
      <c r="L38" s="1065">
        <v>196</v>
      </c>
      <c r="M38" s="1066">
        <v>8</v>
      </c>
      <c r="N38" s="1066">
        <v>9</v>
      </c>
      <c r="O38" s="1066">
        <v>174</v>
      </c>
      <c r="P38" s="1066">
        <v>2</v>
      </c>
      <c r="Q38" s="1066">
        <v>0</v>
      </c>
      <c r="R38" s="1066">
        <v>3</v>
      </c>
      <c r="S38" s="1065">
        <v>196</v>
      </c>
    </row>
    <row r="39" spans="1:23" ht="21.95" customHeight="1" x14ac:dyDescent="0.2">
      <c r="A39" s="1089"/>
      <c r="B39" s="509" t="s">
        <v>333</v>
      </c>
      <c r="C39" s="998"/>
      <c r="D39" s="1000"/>
      <c r="E39" s="1000"/>
      <c r="F39" s="1000"/>
      <c r="G39" s="1011"/>
      <c r="H39" s="1000"/>
      <c r="I39" s="1000"/>
      <c r="J39" s="1000"/>
      <c r="K39" s="1000"/>
      <c r="L39" s="1011"/>
      <c r="M39" s="1000"/>
      <c r="N39" s="1000"/>
      <c r="O39" s="1000"/>
      <c r="P39" s="1000"/>
      <c r="Q39" s="1000"/>
      <c r="R39" s="1000"/>
      <c r="S39" s="1011"/>
    </row>
    <row r="40" spans="1:23" ht="21.95" customHeight="1" thickBot="1" x14ac:dyDescent="0.25">
      <c r="A40" s="1089"/>
      <c r="B40" s="512" t="s">
        <v>275</v>
      </c>
      <c r="C40" s="997">
        <v>15</v>
      </c>
      <c r="D40" s="999">
        <v>23</v>
      </c>
      <c r="E40" s="999">
        <v>4</v>
      </c>
      <c r="F40" s="999">
        <v>4</v>
      </c>
      <c r="G40" s="1012">
        <v>46</v>
      </c>
      <c r="H40" s="999">
        <v>5</v>
      </c>
      <c r="I40" s="999">
        <v>7</v>
      </c>
      <c r="J40" s="999">
        <v>30</v>
      </c>
      <c r="K40" s="999">
        <v>4</v>
      </c>
      <c r="L40" s="1012">
        <v>46</v>
      </c>
      <c r="M40" s="999">
        <v>4</v>
      </c>
      <c r="N40" s="999">
        <v>6</v>
      </c>
      <c r="O40" s="999">
        <v>35</v>
      </c>
      <c r="P40" s="999">
        <v>0</v>
      </c>
      <c r="Q40" s="999">
        <v>0</v>
      </c>
      <c r="R40" s="999">
        <v>1</v>
      </c>
      <c r="S40" s="1012">
        <v>46</v>
      </c>
    </row>
    <row r="41" spans="1:23" ht="21.95" customHeight="1" thickTop="1" x14ac:dyDescent="0.2">
      <c r="A41" s="1089"/>
      <c r="B41" s="508" t="s">
        <v>334</v>
      </c>
      <c r="C41" s="998"/>
      <c r="D41" s="1000"/>
      <c r="E41" s="1000"/>
      <c r="F41" s="1000"/>
      <c r="G41" s="1013"/>
      <c r="H41" s="1000"/>
      <c r="I41" s="1000"/>
      <c r="J41" s="1000"/>
      <c r="K41" s="1000"/>
      <c r="L41" s="1013"/>
      <c r="M41" s="1000"/>
      <c r="N41" s="1000"/>
      <c r="O41" s="1000"/>
      <c r="P41" s="1000"/>
      <c r="Q41" s="1000"/>
      <c r="R41" s="1000"/>
      <c r="S41" s="1013"/>
    </row>
    <row r="42" spans="1:23" ht="21.95" customHeight="1" thickBot="1" x14ac:dyDescent="0.25">
      <c r="A42" s="1089"/>
      <c r="B42" s="509" t="s">
        <v>23</v>
      </c>
      <c r="C42" s="997">
        <v>19</v>
      </c>
      <c r="D42" s="999">
        <v>40</v>
      </c>
      <c r="E42" s="999">
        <v>43</v>
      </c>
      <c r="F42" s="999">
        <v>14</v>
      </c>
      <c r="G42" s="1012">
        <v>116</v>
      </c>
      <c r="H42" s="999">
        <v>12</v>
      </c>
      <c r="I42" s="999">
        <v>15</v>
      </c>
      <c r="J42" s="999">
        <v>70</v>
      </c>
      <c r="K42" s="999">
        <v>19</v>
      </c>
      <c r="L42" s="1012">
        <v>116</v>
      </c>
      <c r="M42" s="999">
        <v>3</v>
      </c>
      <c r="N42" s="999">
        <v>4</v>
      </c>
      <c r="O42" s="999">
        <v>97</v>
      </c>
      <c r="P42" s="999">
        <v>9</v>
      </c>
      <c r="Q42" s="999">
        <v>0</v>
      </c>
      <c r="R42" s="999">
        <v>3</v>
      </c>
      <c r="S42" s="1012">
        <v>116</v>
      </c>
    </row>
    <row r="43" spans="1:23" ht="21.95" customHeight="1" thickTop="1" x14ac:dyDescent="0.2">
      <c r="A43" s="1087" t="s">
        <v>153</v>
      </c>
      <c r="B43" s="508" t="s">
        <v>335</v>
      </c>
      <c r="C43" s="998"/>
      <c r="D43" s="1000"/>
      <c r="E43" s="1000"/>
      <c r="F43" s="1000"/>
      <c r="G43" s="1013"/>
      <c r="H43" s="1000"/>
      <c r="I43" s="1000"/>
      <c r="J43" s="1000"/>
      <c r="K43" s="1000"/>
      <c r="L43" s="1013"/>
      <c r="M43" s="1000"/>
      <c r="N43" s="1000"/>
      <c r="O43" s="1000"/>
      <c r="P43" s="1000"/>
      <c r="Q43" s="1000"/>
      <c r="R43" s="1000"/>
      <c r="S43" s="1013"/>
    </row>
    <row r="44" spans="1:23" ht="21.95" customHeight="1" thickBot="1" x14ac:dyDescent="0.25">
      <c r="A44" s="1087"/>
      <c r="B44" s="509" t="s">
        <v>42</v>
      </c>
      <c r="C44" s="997">
        <v>0</v>
      </c>
      <c r="D44" s="1032">
        <v>1</v>
      </c>
      <c r="E44" s="1032">
        <v>0</v>
      </c>
      <c r="F44" s="1034">
        <v>0</v>
      </c>
      <c r="G44" s="1012">
        <v>1</v>
      </c>
      <c r="H44" s="999">
        <v>0</v>
      </c>
      <c r="I44" s="999">
        <v>0</v>
      </c>
      <c r="J44" s="999">
        <v>1</v>
      </c>
      <c r="K44" s="999">
        <v>0</v>
      </c>
      <c r="L44" s="1012">
        <v>1</v>
      </c>
      <c r="M44" s="999">
        <v>0</v>
      </c>
      <c r="N44" s="999">
        <v>0</v>
      </c>
      <c r="O44" s="999">
        <v>1</v>
      </c>
      <c r="P44" s="1032">
        <v>0</v>
      </c>
      <c r="Q44" s="1032">
        <v>0</v>
      </c>
      <c r="R44" s="999">
        <v>0</v>
      </c>
      <c r="S44" s="1012">
        <v>1</v>
      </c>
    </row>
    <row r="45" spans="1:23" ht="21.95" customHeight="1" thickTop="1" thickBot="1" x14ac:dyDescent="0.25">
      <c r="A45" s="1087"/>
      <c r="B45" s="509" t="s">
        <v>144</v>
      </c>
      <c r="C45" s="1042"/>
      <c r="D45" s="1036"/>
      <c r="E45" s="1036"/>
      <c r="F45" s="1086"/>
      <c r="G45" s="1067"/>
      <c r="H45" s="1066"/>
      <c r="I45" s="1066"/>
      <c r="J45" s="1066"/>
      <c r="K45" s="1066"/>
      <c r="L45" s="1067"/>
      <c r="M45" s="1066"/>
      <c r="N45" s="1066"/>
      <c r="O45" s="1066"/>
      <c r="P45" s="1036"/>
      <c r="Q45" s="1036"/>
      <c r="R45" s="1066"/>
      <c r="S45" s="1067"/>
    </row>
    <row r="46" spans="1:23" ht="21.95" customHeight="1" thickTop="1" thickBot="1" x14ac:dyDescent="0.25">
      <c r="A46" s="1087"/>
      <c r="B46" s="627" t="s">
        <v>91</v>
      </c>
      <c r="C46" s="1061">
        <v>73</v>
      </c>
      <c r="D46" s="1060">
        <v>157</v>
      </c>
      <c r="E46" s="1060">
        <v>97</v>
      </c>
      <c r="F46" s="1060">
        <v>32</v>
      </c>
      <c r="G46" s="992">
        <v>359</v>
      </c>
      <c r="H46" s="1061">
        <v>33</v>
      </c>
      <c r="I46" s="1060">
        <v>43</v>
      </c>
      <c r="J46" s="1060">
        <v>232</v>
      </c>
      <c r="K46" s="1060">
        <v>51</v>
      </c>
      <c r="L46" s="992">
        <v>359</v>
      </c>
      <c r="M46" s="1061">
        <v>15</v>
      </c>
      <c r="N46" s="1060">
        <v>19</v>
      </c>
      <c r="O46" s="1060">
        <v>307</v>
      </c>
      <c r="P46" s="1060">
        <v>11</v>
      </c>
      <c r="Q46" s="1060">
        <v>0</v>
      </c>
      <c r="R46" s="1060">
        <v>7</v>
      </c>
      <c r="S46" s="992">
        <v>359</v>
      </c>
    </row>
    <row r="47" spans="1:23" ht="24" customHeight="1" thickTop="1" thickBot="1" x14ac:dyDescent="0.25">
      <c r="A47" s="1088"/>
      <c r="B47" s="628" t="s">
        <v>140</v>
      </c>
      <c r="C47" s="1016"/>
      <c r="D47" s="1033"/>
      <c r="E47" s="1033"/>
      <c r="F47" s="1033"/>
      <c r="G47" s="992"/>
      <c r="H47" s="1016"/>
      <c r="I47" s="1033"/>
      <c r="J47" s="1033"/>
      <c r="K47" s="1033"/>
      <c r="L47" s="992"/>
      <c r="M47" s="1016"/>
      <c r="N47" s="1033"/>
      <c r="O47" s="1033"/>
      <c r="P47" s="1033"/>
      <c r="Q47" s="1033"/>
      <c r="R47" s="1033"/>
      <c r="S47" s="992"/>
    </row>
    <row r="48" spans="1:23" ht="26.25" customHeight="1" thickTop="1" x14ac:dyDescent="0.2">
      <c r="A48" s="589" t="s">
        <v>741</v>
      </c>
      <c r="B48" s="827"/>
      <c r="G48" s="594"/>
    </row>
  </sheetData>
  <mergeCells count="366">
    <mergeCell ref="C10:C11"/>
    <mergeCell ref="D10:D11"/>
    <mergeCell ref="I14:I15"/>
    <mergeCell ref="L14:L15"/>
    <mergeCell ref="D12:D13"/>
    <mergeCell ref="F14:F15"/>
    <mergeCell ref="G16:G17"/>
    <mergeCell ref="H14:H15"/>
    <mergeCell ref="E10:E11"/>
    <mergeCell ref="F10:F11"/>
    <mergeCell ref="G12:G13"/>
    <mergeCell ref="L10:L11"/>
    <mergeCell ref="G10:G11"/>
    <mergeCell ref="E12:E13"/>
    <mergeCell ref="F12:F13"/>
    <mergeCell ref="G14:G15"/>
    <mergeCell ref="H10:H11"/>
    <mergeCell ref="I10:I11"/>
    <mergeCell ref="J10:J11"/>
    <mergeCell ref="K10:K11"/>
    <mergeCell ref="L12:L13"/>
    <mergeCell ref="S4:S5"/>
    <mergeCell ref="C5:F5"/>
    <mergeCell ref="H5:K5"/>
    <mergeCell ref="M5:R5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A6:A7"/>
    <mergeCell ref="G6:G7"/>
    <mergeCell ref="L6:L7"/>
    <mergeCell ref="S6:S7"/>
    <mergeCell ref="A8:A12"/>
    <mergeCell ref="C8:C9"/>
    <mergeCell ref="C12:C13"/>
    <mergeCell ref="P8:P9"/>
    <mergeCell ref="Q8:Q9"/>
    <mergeCell ref="R8:R9"/>
    <mergeCell ref="S8:S9"/>
    <mergeCell ref="D8:D9"/>
    <mergeCell ref="E8:E9"/>
    <mergeCell ref="J8:J9"/>
    <mergeCell ref="K8:K9"/>
    <mergeCell ref="L8:L9"/>
    <mergeCell ref="M8:M9"/>
    <mergeCell ref="N8:N9"/>
    <mergeCell ref="O8:O9"/>
    <mergeCell ref="F8:F9"/>
    <mergeCell ref="G8:G9"/>
    <mergeCell ref="H8:H9"/>
    <mergeCell ref="I8:I9"/>
    <mergeCell ref="S12:S13"/>
    <mergeCell ref="M10:M11"/>
    <mergeCell ref="S10:S11"/>
    <mergeCell ref="P12:P13"/>
    <mergeCell ref="H12:H13"/>
    <mergeCell ref="I12:I13"/>
    <mergeCell ref="J12:J13"/>
    <mergeCell ref="N10:N11"/>
    <mergeCell ref="O10:O11"/>
    <mergeCell ref="P10:P11"/>
    <mergeCell ref="Q10:Q11"/>
    <mergeCell ref="K12:K13"/>
    <mergeCell ref="M12:M13"/>
    <mergeCell ref="N12:N13"/>
    <mergeCell ref="O12:O13"/>
    <mergeCell ref="R10:R11"/>
    <mergeCell ref="P14:P15"/>
    <mergeCell ref="Q14:Q15"/>
    <mergeCell ref="R14:R15"/>
    <mergeCell ref="S16:S17"/>
    <mergeCell ref="A18:A22"/>
    <mergeCell ref="C16:C17"/>
    <mergeCell ref="D16:D17"/>
    <mergeCell ref="J14:J15"/>
    <mergeCell ref="K14:K15"/>
    <mergeCell ref="L16:L17"/>
    <mergeCell ref="M14:M15"/>
    <mergeCell ref="N14:N15"/>
    <mergeCell ref="O14:O15"/>
    <mergeCell ref="A13:A17"/>
    <mergeCell ref="Q12:Q13"/>
    <mergeCell ref="R12:R13"/>
    <mergeCell ref="S14:S15"/>
    <mergeCell ref="C14:C15"/>
    <mergeCell ref="D14:D15"/>
    <mergeCell ref="E14:E15"/>
    <mergeCell ref="F20:F21"/>
    <mergeCell ref="G22:G23"/>
    <mergeCell ref="H20:H21"/>
    <mergeCell ref="Q16:Q17"/>
    <mergeCell ref="R16:R17"/>
    <mergeCell ref="S18:S19"/>
    <mergeCell ref="C18:C19"/>
    <mergeCell ref="D18:D19"/>
    <mergeCell ref="E18:E19"/>
    <mergeCell ref="F18:F19"/>
    <mergeCell ref="K16:K17"/>
    <mergeCell ref="L18:L19"/>
    <mergeCell ref="M16:M17"/>
    <mergeCell ref="N16:N17"/>
    <mergeCell ref="O16:O17"/>
    <mergeCell ref="P16:P17"/>
    <mergeCell ref="E16:E17"/>
    <mergeCell ref="F16:F17"/>
    <mergeCell ref="G18:G19"/>
    <mergeCell ref="H16:H17"/>
    <mergeCell ref="I16:I17"/>
    <mergeCell ref="J16:J17"/>
    <mergeCell ref="S20:S21"/>
    <mergeCell ref="M18:M19"/>
    <mergeCell ref="N18:N19"/>
    <mergeCell ref="O18:O19"/>
    <mergeCell ref="P18:P19"/>
    <mergeCell ref="Q18:Q19"/>
    <mergeCell ref="R18:R19"/>
    <mergeCell ref="G20:G21"/>
    <mergeCell ref="H18:H19"/>
    <mergeCell ref="I18:I19"/>
    <mergeCell ref="J18:J19"/>
    <mergeCell ref="K18:K19"/>
    <mergeCell ref="L20:L21"/>
    <mergeCell ref="O20:O21"/>
    <mergeCell ref="P20:P21"/>
    <mergeCell ref="Q20:Q21"/>
    <mergeCell ref="R20:R21"/>
    <mergeCell ref="S22:S23"/>
    <mergeCell ref="A23:A27"/>
    <mergeCell ref="C22:C23"/>
    <mergeCell ref="I20:I21"/>
    <mergeCell ref="J20:J21"/>
    <mergeCell ref="K20:K21"/>
    <mergeCell ref="L22:L23"/>
    <mergeCell ref="M20:M21"/>
    <mergeCell ref="N20:N21"/>
    <mergeCell ref="P22:P23"/>
    <mergeCell ref="Q22:Q23"/>
    <mergeCell ref="R22:R23"/>
    <mergeCell ref="S24:S25"/>
    <mergeCell ref="C24:C25"/>
    <mergeCell ref="D24:D25"/>
    <mergeCell ref="E24:E25"/>
    <mergeCell ref="F24:F25"/>
    <mergeCell ref="C20:C21"/>
    <mergeCell ref="D20:D21"/>
    <mergeCell ref="E20:E21"/>
    <mergeCell ref="J22:J23"/>
    <mergeCell ref="K22:K23"/>
    <mergeCell ref="L24:L25"/>
    <mergeCell ref="M22:M23"/>
    <mergeCell ref="N22:N23"/>
    <mergeCell ref="O22:O23"/>
    <mergeCell ref="D22:D23"/>
    <mergeCell ref="E22:E23"/>
    <mergeCell ref="F22:F23"/>
    <mergeCell ref="G24:G25"/>
    <mergeCell ref="H22:H23"/>
    <mergeCell ref="I22:I23"/>
    <mergeCell ref="P24:P25"/>
    <mergeCell ref="Q24:Q25"/>
    <mergeCell ref="R24:R25"/>
    <mergeCell ref="S26:S27"/>
    <mergeCell ref="A28:A32"/>
    <mergeCell ref="C26:C27"/>
    <mergeCell ref="I24:I25"/>
    <mergeCell ref="J24:J25"/>
    <mergeCell ref="K24:K25"/>
    <mergeCell ref="L26:L27"/>
    <mergeCell ref="M24:M25"/>
    <mergeCell ref="N24:N25"/>
    <mergeCell ref="P26:P27"/>
    <mergeCell ref="Q26:Q27"/>
    <mergeCell ref="R26:R27"/>
    <mergeCell ref="S28:S29"/>
    <mergeCell ref="C28:C29"/>
    <mergeCell ref="D28:D29"/>
    <mergeCell ref="G26:G27"/>
    <mergeCell ref="H24:H25"/>
    <mergeCell ref="O24:O25"/>
    <mergeCell ref="J26:J27"/>
    <mergeCell ref="K26:K27"/>
    <mergeCell ref="L28:L29"/>
    <mergeCell ref="M26:M27"/>
    <mergeCell ref="N26:N27"/>
    <mergeCell ref="O26:O27"/>
    <mergeCell ref="D26:D27"/>
    <mergeCell ref="E26:E27"/>
    <mergeCell ref="F26:F27"/>
    <mergeCell ref="G28:G29"/>
    <mergeCell ref="H26:H27"/>
    <mergeCell ref="I26:I27"/>
    <mergeCell ref="C30:C31"/>
    <mergeCell ref="D30:D31"/>
    <mergeCell ref="E30:E31"/>
    <mergeCell ref="F30:F31"/>
    <mergeCell ref="L30:L31"/>
    <mergeCell ref="F28:F29"/>
    <mergeCell ref="G30:G31"/>
    <mergeCell ref="H28:H29"/>
    <mergeCell ref="I28:I29"/>
    <mergeCell ref="J28:J29"/>
    <mergeCell ref="K28:K29"/>
    <mergeCell ref="E28:E29"/>
    <mergeCell ref="H30:H31"/>
    <mergeCell ref="I30:I31"/>
    <mergeCell ref="J30:J31"/>
    <mergeCell ref="K30:K31"/>
    <mergeCell ref="Q32:Q33"/>
    <mergeCell ref="R32:R33"/>
    <mergeCell ref="S34:S35"/>
    <mergeCell ref="M32:M33"/>
    <mergeCell ref="N32:N33"/>
    <mergeCell ref="O32:O33"/>
    <mergeCell ref="P32:P33"/>
    <mergeCell ref="R28:R29"/>
    <mergeCell ref="S30:S31"/>
    <mergeCell ref="M28:M29"/>
    <mergeCell ref="N28:N29"/>
    <mergeCell ref="O28:O29"/>
    <mergeCell ref="P28:P29"/>
    <mergeCell ref="Q28:Q29"/>
    <mergeCell ref="N30:N31"/>
    <mergeCell ref="O30:O31"/>
    <mergeCell ref="P30:P31"/>
    <mergeCell ref="Q30:Q31"/>
    <mergeCell ref="R30:R31"/>
    <mergeCell ref="S32:S33"/>
    <mergeCell ref="M30:M31"/>
    <mergeCell ref="N34:N35"/>
    <mergeCell ref="O34:O35"/>
    <mergeCell ref="P34:P35"/>
    <mergeCell ref="A33:A37"/>
    <mergeCell ref="C34:C35"/>
    <mergeCell ref="D34:D35"/>
    <mergeCell ref="E34:E35"/>
    <mergeCell ref="F34:F35"/>
    <mergeCell ref="M36:M37"/>
    <mergeCell ref="L34:L35"/>
    <mergeCell ref="E32:E33"/>
    <mergeCell ref="F32:F33"/>
    <mergeCell ref="G34:G35"/>
    <mergeCell ref="H32:H33"/>
    <mergeCell ref="I32:I33"/>
    <mergeCell ref="J32:J33"/>
    <mergeCell ref="C32:C33"/>
    <mergeCell ref="D32:D33"/>
    <mergeCell ref="G32:G33"/>
    <mergeCell ref="L32:L33"/>
    <mergeCell ref="K32:K33"/>
    <mergeCell ref="M34:M35"/>
    <mergeCell ref="Q34:Q35"/>
    <mergeCell ref="R34:R35"/>
    <mergeCell ref="G36:G37"/>
    <mergeCell ref="H34:H35"/>
    <mergeCell ref="I34:I35"/>
    <mergeCell ref="J34:J35"/>
    <mergeCell ref="K34:K35"/>
    <mergeCell ref="L36:L37"/>
    <mergeCell ref="N36:N37"/>
    <mergeCell ref="O36:O37"/>
    <mergeCell ref="P36:P37"/>
    <mergeCell ref="J38:J39"/>
    <mergeCell ref="K38:K39"/>
    <mergeCell ref="C36:C37"/>
    <mergeCell ref="D36:D37"/>
    <mergeCell ref="E36:E37"/>
    <mergeCell ref="F36:F37"/>
    <mergeCell ref="M38:M39"/>
    <mergeCell ref="N38:N39"/>
    <mergeCell ref="O38:O39"/>
    <mergeCell ref="F38:F39"/>
    <mergeCell ref="H38:H39"/>
    <mergeCell ref="I38:I39"/>
    <mergeCell ref="C38:C39"/>
    <mergeCell ref="D38:D39"/>
    <mergeCell ref="E38:E39"/>
    <mergeCell ref="G38:G39"/>
    <mergeCell ref="H36:H37"/>
    <mergeCell ref="I36:I37"/>
    <mergeCell ref="J36:J37"/>
    <mergeCell ref="K36:K37"/>
    <mergeCell ref="L38:L39"/>
    <mergeCell ref="K42:K43"/>
    <mergeCell ref="L44:L45"/>
    <mergeCell ref="M42:M43"/>
    <mergeCell ref="I40:I41"/>
    <mergeCell ref="J40:J41"/>
    <mergeCell ref="J42:J43"/>
    <mergeCell ref="K40:K41"/>
    <mergeCell ref="L42:L43"/>
    <mergeCell ref="M40:M41"/>
    <mergeCell ref="N40:N41"/>
    <mergeCell ref="O40:O41"/>
    <mergeCell ref="P40:P41"/>
    <mergeCell ref="E40:E41"/>
    <mergeCell ref="N42:N43"/>
    <mergeCell ref="O42:O43"/>
    <mergeCell ref="L40:L41"/>
    <mergeCell ref="A43:A47"/>
    <mergeCell ref="C42:C43"/>
    <mergeCell ref="D42:D43"/>
    <mergeCell ref="C44:C45"/>
    <mergeCell ref="C40:C41"/>
    <mergeCell ref="D40:D41"/>
    <mergeCell ref="G40:G41"/>
    <mergeCell ref="F40:F41"/>
    <mergeCell ref="G42:G43"/>
    <mergeCell ref="H40:H41"/>
    <mergeCell ref="E42:E43"/>
    <mergeCell ref="F42:F43"/>
    <mergeCell ref="G44:G45"/>
    <mergeCell ref="H42:H43"/>
    <mergeCell ref="I42:I43"/>
    <mergeCell ref="A38:A42"/>
    <mergeCell ref="C46:C47"/>
    <mergeCell ref="D46:D47"/>
    <mergeCell ref="E46:E47"/>
    <mergeCell ref="F46:F47"/>
    <mergeCell ref="H46:H47"/>
    <mergeCell ref="L46:L47"/>
    <mergeCell ref="M44:M45"/>
    <mergeCell ref="N44:N45"/>
    <mergeCell ref="O44:O45"/>
    <mergeCell ref="D44:D45"/>
    <mergeCell ref="E44:E45"/>
    <mergeCell ref="F44:F45"/>
    <mergeCell ref="G46:G47"/>
    <mergeCell ref="H44:H45"/>
    <mergeCell ref="I44:I45"/>
    <mergeCell ref="I46:I47"/>
    <mergeCell ref="J46:J47"/>
    <mergeCell ref="K46:K47"/>
    <mergeCell ref="M46:M47"/>
    <mergeCell ref="N46:N47"/>
    <mergeCell ref="O46:O47"/>
    <mergeCell ref="J44:J45"/>
    <mergeCell ref="K44:K45"/>
    <mergeCell ref="R44:R45"/>
    <mergeCell ref="S46:S47"/>
    <mergeCell ref="Q44:Q45"/>
    <mergeCell ref="Q42:Q43"/>
    <mergeCell ref="R42:R43"/>
    <mergeCell ref="S44:S45"/>
    <mergeCell ref="P44:P45"/>
    <mergeCell ref="Q36:Q37"/>
    <mergeCell ref="R36:R37"/>
    <mergeCell ref="S38:S39"/>
    <mergeCell ref="Q38:Q39"/>
    <mergeCell ref="R38:R39"/>
    <mergeCell ref="S40:S41"/>
    <mergeCell ref="Q40:Q41"/>
    <mergeCell ref="R40:R41"/>
    <mergeCell ref="S42:S43"/>
    <mergeCell ref="P42:P43"/>
    <mergeCell ref="S36:S37"/>
    <mergeCell ref="P46:P47"/>
    <mergeCell ref="Q46:Q47"/>
    <mergeCell ref="R46:R47"/>
    <mergeCell ref="P38:P39"/>
  </mergeCells>
  <printOptions horizontalCentered="1"/>
  <pageMargins left="0.26" right="0.28999999999999998" top="0.71" bottom="0.44" header="0.55000000000000004" footer="0.26"/>
  <pageSetup paperSize="9" scale="44" orientation="landscape" r:id="rId1"/>
  <headerFooter>
    <oddFooter>&amp;C&amp;12 &amp;16 &amp;20 11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I70"/>
  <sheetViews>
    <sheetView rightToLeft="1" view="pageBreakPreview" topLeftCell="A13" zoomScale="60" workbookViewId="0">
      <selection activeCell="W24" sqref="W24"/>
    </sheetView>
  </sheetViews>
  <sheetFormatPr defaultRowHeight="12.75" x14ac:dyDescent="0.2"/>
  <cols>
    <col min="1" max="1" width="25.140625" style="161" customWidth="1"/>
    <col min="2" max="2" width="21.42578125" style="161" customWidth="1"/>
    <col min="3" max="3" width="13.42578125" style="161" customWidth="1"/>
    <col min="4" max="4" width="10.28515625" style="161" customWidth="1"/>
    <col min="5" max="5" width="13.5703125" style="161" customWidth="1"/>
    <col min="6" max="6" width="11" style="161" customWidth="1"/>
    <col min="7" max="7" width="13.28515625" style="161" customWidth="1"/>
    <col min="8" max="8" width="13.140625" style="161" customWidth="1"/>
    <col min="9" max="9" width="11.28515625" style="161" customWidth="1"/>
    <col min="10" max="10" width="12.85546875" style="161" customWidth="1"/>
    <col min="11" max="11" width="10.7109375" style="161" customWidth="1"/>
    <col min="12" max="12" width="13.42578125" style="161" customWidth="1"/>
    <col min="13" max="13" width="11.7109375" style="161" customWidth="1"/>
    <col min="14" max="14" width="9.85546875" style="161" customWidth="1"/>
    <col min="15" max="15" width="11.5703125" style="161" customWidth="1"/>
    <col min="16" max="16" width="13.7109375" style="161" customWidth="1"/>
    <col min="17" max="17" width="17.42578125" style="161" customWidth="1"/>
    <col min="18" max="18" width="11.28515625" style="161" customWidth="1"/>
    <col min="19" max="19" width="19.7109375" style="161" customWidth="1"/>
    <col min="20" max="22" width="9.140625" style="161"/>
    <col min="23" max="23" width="14.7109375" style="161" customWidth="1"/>
    <col min="24" max="16384" width="9.140625" style="161"/>
  </cols>
  <sheetData>
    <row r="1" spans="1:23" ht="33.75" customHeight="1" x14ac:dyDescent="0.2">
      <c r="A1" s="1096" t="s">
        <v>778</v>
      </c>
      <c r="B1" s="1096"/>
      <c r="C1" s="1096"/>
      <c r="D1" s="1096"/>
      <c r="E1" s="1096"/>
      <c r="F1" s="1096"/>
      <c r="G1" s="1096"/>
      <c r="H1" s="1096"/>
      <c r="I1" s="1096"/>
      <c r="J1" s="1096"/>
      <c r="K1" s="1096"/>
      <c r="L1" s="1096"/>
      <c r="M1" s="1096"/>
      <c r="N1" s="1096"/>
      <c r="O1" s="1096"/>
      <c r="P1" s="1096"/>
      <c r="Q1" s="1096"/>
      <c r="R1" s="1096"/>
      <c r="S1" s="1096"/>
    </row>
    <row r="2" spans="1:23" ht="65.25" customHeight="1" x14ac:dyDescent="0.2">
      <c r="A2" s="1095" t="s">
        <v>779</v>
      </c>
      <c r="B2" s="1095"/>
      <c r="C2" s="1095"/>
      <c r="D2" s="1095"/>
      <c r="E2" s="1095"/>
      <c r="F2" s="1095"/>
      <c r="G2" s="1095"/>
      <c r="H2" s="1095"/>
      <c r="I2" s="1095"/>
      <c r="J2" s="1095"/>
      <c r="K2" s="1095"/>
      <c r="L2" s="1095"/>
      <c r="M2" s="1095"/>
      <c r="N2" s="1095"/>
      <c r="O2" s="1095"/>
      <c r="P2" s="1095"/>
      <c r="Q2" s="1095"/>
      <c r="R2" s="1095"/>
      <c r="S2" s="1095"/>
    </row>
    <row r="3" spans="1:23" ht="35.25" customHeight="1" thickBot="1" x14ac:dyDescent="0.4">
      <c r="A3" s="513" t="s">
        <v>722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4"/>
      <c r="O3" s="514"/>
      <c r="P3" s="514"/>
      <c r="Q3" s="513"/>
      <c r="R3" s="1097" t="s">
        <v>755</v>
      </c>
      <c r="S3" s="1097"/>
    </row>
    <row r="4" spans="1:23" ht="38.25" customHeight="1" thickTop="1" thickBot="1" x14ac:dyDescent="0.25">
      <c r="A4" s="1027" t="s">
        <v>21</v>
      </c>
      <c r="B4" s="1030" t="s">
        <v>30</v>
      </c>
      <c r="C4" s="1002" t="s">
        <v>326</v>
      </c>
      <c r="D4" s="1002"/>
      <c r="E4" s="1002"/>
      <c r="F4" s="1003"/>
      <c r="G4" s="994" t="s">
        <v>9</v>
      </c>
      <c r="H4" s="1004" t="s">
        <v>276</v>
      </c>
      <c r="I4" s="1005"/>
      <c r="J4" s="1005"/>
      <c r="K4" s="1006"/>
      <c r="L4" s="994" t="s">
        <v>9</v>
      </c>
      <c r="M4" s="1004" t="s">
        <v>342</v>
      </c>
      <c r="N4" s="1005"/>
      <c r="O4" s="1005"/>
      <c r="P4" s="1005"/>
      <c r="Q4" s="1005"/>
      <c r="R4" s="1005"/>
      <c r="S4" s="1098" t="s">
        <v>551</v>
      </c>
    </row>
    <row r="5" spans="1:23" ht="39" customHeight="1" thickTop="1" thickBot="1" x14ac:dyDescent="0.25">
      <c r="A5" s="1028"/>
      <c r="B5" s="1031"/>
      <c r="C5" s="1021" t="s">
        <v>327</v>
      </c>
      <c r="D5" s="1021"/>
      <c r="E5" s="1021"/>
      <c r="F5" s="1022"/>
      <c r="G5" s="995"/>
      <c r="H5" s="1020" t="s">
        <v>328</v>
      </c>
      <c r="I5" s="1021"/>
      <c r="J5" s="1021"/>
      <c r="K5" s="1022"/>
      <c r="L5" s="995"/>
      <c r="M5" s="1020" t="s">
        <v>329</v>
      </c>
      <c r="N5" s="1021"/>
      <c r="O5" s="1021"/>
      <c r="P5" s="1021"/>
      <c r="Q5" s="1021"/>
      <c r="R5" s="1021"/>
      <c r="S5" s="1099"/>
    </row>
    <row r="6" spans="1:23" ht="39.75" customHeight="1" thickBot="1" x14ac:dyDescent="0.25">
      <c r="A6" s="1028" t="s">
        <v>712</v>
      </c>
      <c r="B6" s="379" t="s">
        <v>550</v>
      </c>
      <c r="C6" s="505" t="s">
        <v>17</v>
      </c>
      <c r="D6" s="505" t="s">
        <v>18</v>
      </c>
      <c r="E6" s="505" t="s">
        <v>330</v>
      </c>
      <c r="F6" s="506" t="s">
        <v>20</v>
      </c>
      <c r="G6" s="995" t="s">
        <v>140</v>
      </c>
      <c r="H6" s="505" t="s">
        <v>331</v>
      </c>
      <c r="I6" s="505" t="s">
        <v>332</v>
      </c>
      <c r="J6" s="505" t="s">
        <v>67</v>
      </c>
      <c r="K6" s="506" t="s">
        <v>68</v>
      </c>
      <c r="L6" s="995" t="s">
        <v>140</v>
      </c>
      <c r="M6" s="505" t="s">
        <v>37</v>
      </c>
      <c r="N6" s="505" t="s">
        <v>38</v>
      </c>
      <c r="O6" s="505" t="s">
        <v>39</v>
      </c>
      <c r="P6" s="505" t="s">
        <v>40</v>
      </c>
      <c r="Q6" s="505" t="s">
        <v>41</v>
      </c>
      <c r="R6" s="505" t="s">
        <v>42</v>
      </c>
      <c r="S6" s="1099" t="s">
        <v>140</v>
      </c>
    </row>
    <row r="7" spans="1:23" ht="24" customHeight="1" thickTop="1" thickBot="1" x14ac:dyDescent="0.25">
      <c r="A7" s="1029"/>
      <c r="B7" s="380"/>
      <c r="C7" s="625" t="s">
        <v>350</v>
      </c>
      <c r="D7" s="625" t="s">
        <v>349</v>
      </c>
      <c r="E7" s="625" t="s">
        <v>347</v>
      </c>
      <c r="F7" s="626" t="s">
        <v>348</v>
      </c>
      <c r="G7" s="996"/>
      <c r="H7" s="625" t="s">
        <v>351</v>
      </c>
      <c r="I7" s="625" t="s">
        <v>352</v>
      </c>
      <c r="J7" s="625" t="s">
        <v>353</v>
      </c>
      <c r="K7" s="626" t="s">
        <v>354</v>
      </c>
      <c r="L7" s="996"/>
      <c r="M7" s="625" t="s">
        <v>141</v>
      </c>
      <c r="N7" s="625" t="s">
        <v>142</v>
      </c>
      <c r="O7" s="625" t="s">
        <v>143</v>
      </c>
      <c r="P7" s="625" t="s">
        <v>355</v>
      </c>
      <c r="Q7" s="625" t="s">
        <v>462</v>
      </c>
      <c r="R7" s="625" t="s">
        <v>144</v>
      </c>
      <c r="S7" s="1100"/>
    </row>
    <row r="8" spans="1:23" ht="26.1" customHeight="1" thickTop="1" x14ac:dyDescent="0.2">
      <c r="A8" s="1007" t="s">
        <v>716</v>
      </c>
      <c r="B8" s="509" t="s">
        <v>57</v>
      </c>
      <c r="C8" s="1023">
        <v>42</v>
      </c>
      <c r="D8" s="1001">
        <v>131</v>
      </c>
      <c r="E8" s="1001">
        <v>44</v>
      </c>
      <c r="F8" s="1001">
        <v>13</v>
      </c>
      <c r="G8" s="1010">
        <v>230</v>
      </c>
      <c r="H8" s="1001">
        <v>15</v>
      </c>
      <c r="I8" s="1001">
        <v>19</v>
      </c>
      <c r="J8" s="1001">
        <v>151</v>
      </c>
      <c r="K8" s="1001">
        <v>45</v>
      </c>
      <c r="L8" s="1010">
        <v>230</v>
      </c>
      <c r="M8" s="1001">
        <v>19</v>
      </c>
      <c r="N8" s="1001">
        <v>16</v>
      </c>
      <c r="O8" s="1001">
        <v>186</v>
      </c>
      <c r="P8" s="1001">
        <v>6</v>
      </c>
      <c r="Q8" s="1001">
        <v>1</v>
      </c>
      <c r="R8" s="1001">
        <v>2</v>
      </c>
      <c r="S8" s="1010">
        <v>230</v>
      </c>
      <c r="W8" s="465"/>
    </row>
    <row r="9" spans="1:23" ht="26.1" customHeight="1" x14ac:dyDescent="0.2">
      <c r="A9" s="1008"/>
      <c r="B9" s="508" t="s">
        <v>333</v>
      </c>
      <c r="C9" s="998">
        <v>42</v>
      </c>
      <c r="D9" s="1000">
        <v>131</v>
      </c>
      <c r="E9" s="1000">
        <v>44</v>
      </c>
      <c r="F9" s="1000">
        <v>13</v>
      </c>
      <c r="G9" s="1011">
        <v>230</v>
      </c>
      <c r="H9" s="1000">
        <v>15</v>
      </c>
      <c r="I9" s="1000">
        <v>19</v>
      </c>
      <c r="J9" s="1000">
        <v>151</v>
      </c>
      <c r="K9" s="1000">
        <v>45</v>
      </c>
      <c r="L9" s="1011">
        <v>230</v>
      </c>
      <c r="M9" s="1000">
        <v>19</v>
      </c>
      <c r="N9" s="1000">
        <v>16</v>
      </c>
      <c r="O9" s="1000">
        <v>186</v>
      </c>
      <c r="P9" s="1000">
        <v>6</v>
      </c>
      <c r="Q9" s="1000">
        <v>1</v>
      </c>
      <c r="R9" s="1000">
        <v>2</v>
      </c>
      <c r="S9" s="1011">
        <v>230</v>
      </c>
      <c r="W9" s="465"/>
    </row>
    <row r="10" spans="1:23" ht="26.1" customHeight="1" x14ac:dyDescent="0.2">
      <c r="A10" s="1008"/>
      <c r="B10" s="509" t="s">
        <v>275</v>
      </c>
      <c r="C10" s="997">
        <v>18</v>
      </c>
      <c r="D10" s="999">
        <v>29</v>
      </c>
      <c r="E10" s="999">
        <v>9</v>
      </c>
      <c r="F10" s="999">
        <v>3</v>
      </c>
      <c r="G10" s="1064">
        <v>59</v>
      </c>
      <c r="H10" s="999">
        <v>5</v>
      </c>
      <c r="I10" s="999">
        <v>7</v>
      </c>
      <c r="J10" s="999">
        <v>36</v>
      </c>
      <c r="K10" s="999">
        <v>11</v>
      </c>
      <c r="L10" s="1064">
        <v>59</v>
      </c>
      <c r="M10" s="999">
        <v>5</v>
      </c>
      <c r="N10" s="999">
        <v>5</v>
      </c>
      <c r="O10" s="999">
        <v>49</v>
      </c>
      <c r="P10" s="999">
        <v>0</v>
      </c>
      <c r="Q10" s="999">
        <v>0</v>
      </c>
      <c r="R10" s="999">
        <v>0</v>
      </c>
      <c r="S10" s="1064">
        <v>59</v>
      </c>
      <c r="W10" s="197"/>
    </row>
    <row r="11" spans="1:23" ht="26.1" customHeight="1" x14ac:dyDescent="0.2">
      <c r="A11" s="1008"/>
      <c r="B11" s="508" t="s">
        <v>334</v>
      </c>
      <c r="C11" s="998">
        <v>18</v>
      </c>
      <c r="D11" s="1000">
        <v>29</v>
      </c>
      <c r="E11" s="1000">
        <v>9</v>
      </c>
      <c r="F11" s="1000">
        <v>3</v>
      </c>
      <c r="G11" s="1011">
        <v>59</v>
      </c>
      <c r="H11" s="1000">
        <v>5</v>
      </c>
      <c r="I11" s="1000">
        <v>7</v>
      </c>
      <c r="J11" s="1000">
        <v>36</v>
      </c>
      <c r="K11" s="1000">
        <v>11</v>
      </c>
      <c r="L11" s="1011">
        <v>59</v>
      </c>
      <c r="M11" s="1000">
        <v>5</v>
      </c>
      <c r="N11" s="1000">
        <v>5</v>
      </c>
      <c r="O11" s="1000">
        <v>49</v>
      </c>
      <c r="P11" s="1000">
        <v>0</v>
      </c>
      <c r="Q11" s="1000">
        <v>0</v>
      </c>
      <c r="R11" s="1000">
        <v>0</v>
      </c>
      <c r="S11" s="1011">
        <v>59</v>
      </c>
      <c r="W11" s="197"/>
    </row>
    <row r="12" spans="1:23" ht="26.1" customHeight="1" x14ac:dyDescent="0.2">
      <c r="A12" s="1008"/>
      <c r="B12" s="509" t="s">
        <v>23</v>
      </c>
      <c r="C12" s="997">
        <v>22</v>
      </c>
      <c r="D12" s="999">
        <v>64</v>
      </c>
      <c r="E12" s="999">
        <v>56</v>
      </c>
      <c r="F12" s="999">
        <v>18</v>
      </c>
      <c r="G12" s="1064">
        <v>160</v>
      </c>
      <c r="H12" s="999">
        <v>9</v>
      </c>
      <c r="I12" s="999">
        <v>24</v>
      </c>
      <c r="J12" s="999">
        <v>106</v>
      </c>
      <c r="K12" s="999">
        <v>21</v>
      </c>
      <c r="L12" s="1064">
        <v>160</v>
      </c>
      <c r="M12" s="999">
        <v>3</v>
      </c>
      <c r="N12" s="999">
        <v>10</v>
      </c>
      <c r="O12" s="999">
        <v>133</v>
      </c>
      <c r="P12" s="999">
        <v>12</v>
      </c>
      <c r="Q12" s="999">
        <v>0</v>
      </c>
      <c r="R12" s="999">
        <v>2</v>
      </c>
      <c r="S12" s="1064">
        <v>160</v>
      </c>
      <c r="W12" s="465"/>
    </row>
    <row r="13" spans="1:23" ht="26.1" customHeight="1" x14ac:dyDescent="0.2">
      <c r="A13" s="1008" t="s">
        <v>154</v>
      </c>
      <c r="B13" s="508" t="s">
        <v>335</v>
      </c>
      <c r="C13" s="998">
        <v>22</v>
      </c>
      <c r="D13" s="1000">
        <v>64</v>
      </c>
      <c r="E13" s="1000">
        <v>56</v>
      </c>
      <c r="F13" s="1000">
        <v>18</v>
      </c>
      <c r="G13" s="1011">
        <v>160</v>
      </c>
      <c r="H13" s="1000">
        <v>9</v>
      </c>
      <c r="I13" s="1000">
        <v>24</v>
      </c>
      <c r="J13" s="1000">
        <v>106</v>
      </c>
      <c r="K13" s="1000">
        <v>21</v>
      </c>
      <c r="L13" s="1011">
        <v>160</v>
      </c>
      <c r="M13" s="1000">
        <v>3</v>
      </c>
      <c r="N13" s="1000">
        <v>10</v>
      </c>
      <c r="O13" s="1000">
        <v>133</v>
      </c>
      <c r="P13" s="1000">
        <v>12</v>
      </c>
      <c r="Q13" s="1000">
        <v>0</v>
      </c>
      <c r="R13" s="1000">
        <v>2</v>
      </c>
      <c r="S13" s="1011">
        <v>160</v>
      </c>
      <c r="W13" s="197"/>
    </row>
    <row r="14" spans="1:23" ht="26.1" customHeight="1" x14ac:dyDescent="0.2">
      <c r="A14" s="1008"/>
      <c r="B14" s="509" t="s">
        <v>42</v>
      </c>
      <c r="C14" s="997">
        <v>0</v>
      </c>
      <c r="D14" s="999">
        <v>0</v>
      </c>
      <c r="E14" s="999">
        <v>1</v>
      </c>
      <c r="F14" s="999">
        <v>0</v>
      </c>
      <c r="G14" s="1064">
        <v>1</v>
      </c>
      <c r="H14" s="999">
        <v>0</v>
      </c>
      <c r="I14" s="999">
        <v>0</v>
      </c>
      <c r="J14" s="999">
        <v>0</v>
      </c>
      <c r="K14" s="999">
        <v>1</v>
      </c>
      <c r="L14" s="1064">
        <v>1</v>
      </c>
      <c r="M14" s="999">
        <v>0</v>
      </c>
      <c r="N14" s="999">
        <v>0</v>
      </c>
      <c r="O14" s="999">
        <v>1</v>
      </c>
      <c r="P14" s="999">
        <v>0</v>
      </c>
      <c r="Q14" s="999">
        <v>0</v>
      </c>
      <c r="R14" s="999">
        <v>0</v>
      </c>
      <c r="S14" s="1064">
        <v>1</v>
      </c>
      <c r="W14" s="465"/>
    </row>
    <row r="15" spans="1:23" ht="26.1" customHeight="1" thickBot="1" x14ac:dyDescent="0.25">
      <c r="A15" s="1008"/>
      <c r="B15" s="509" t="s">
        <v>144</v>
      </c>
      <c r="C15" s="1042">
        <v>0</v>
      </c>
      <c r="D15" s="1066">
        <v>0</v>
      </c>
      <c r="E15" s="1066">
        <v>1</v>
      </c>
      <c r="F15" s="1066">
        <v>0</v>
      </c>
      <c r="G15" s="1065">
        <v>1</v>
      </c>
      <c r="H15" s="1066">
        <v>0</v>
      </c>
      <c r="I15" s="1066">
        <v>0</v>
      </c>
      <c r="J15" s="1066">
        <v>0</v>
      </c>
      <c r="K15" s="1066">
        <v>1</v>
      </c>
      <c r="L15" s="1065">
        <v>1</v>
      </c>
      <c r="M15" s="1066">
        <v>0</v>
      </c>
      <c r="N15" s="1066">
        <v>0</v>
      </c>
      <c r="O15" s="1066">
        <v>1</v>
      </c>
      <c r="P15" s="1066">
        <v>0</v>
      </c>
      <c r="Q15" s="1066">
        <v>0</v>
      </c>
      <c r="R15" s="1066">
        <v>0</v>
      </c>
      <c r="S15" s="1065">
        <v>1</v>
      </c>
      <c r="W15" s="197"/>
    </row>
    <row r="16" spans="1:23" ht="26.1" customHeight="1" thickTop="1" x14ac:dyDescent="0.2">
      <c r="A16" s="1008"/>
      <c r="B16" s="627" t="s">
        <v>9</v>
      </c>
      <c r="C16" s="1061">
        <v>82</v>
      </c>
      <c r="D16" s="1038">
        <v>224</v>
      </c>
      <c r="E16" s="1038">
        <v>110</v>
      </c>
      <c r="F16" s="1038">
        <v>34</v>
      </c>
      <c r="G16" s="1067">
        <v>450</v>
      </c>
      <c r="H16" s="1038">
        <v>29</v>
      </c>
      <c r="I16" s="1038">
        <v>50</v>
      </c>
      <c r="J16" s="1038">
        <v>293</v>
      </c>
      <c r="K16" s="1038">
        <v>78</v>
      </c>
      <c r="L16" s="1067">
        <v>450</v>
      </c>
      <c r="M16" s="1038">
        <v>27</v>
      </c>
      <c r="N16" s="1038">
        <v>31</v>
      </c>
      <c r="O16" s="1038">
        <v>369</v>
      </c>
      <c r="P16" s="1038">
        <v>18</v>
      </c>
      <c r="Q16" s="1038">
        <v>1</v>
      </c>
      <c r="R16" s="1038">
        <v>4</v>
      </c>
      <c r="S16" s="1067">
        <v>450</v>
      </c>
      <c r="W16" s="465"/>
    </row>
    <row r="17" spans="1:23" ht="26.1" customHeight="1" thickBot="1" x14ac:dyDescent="0.25">
      <c r="A17" s="1009"/>
      <c r="B17" s="628" t="s">
        <v>140</v>
      </c>
      <c r="C17" s="1016">
        <v>82</v>
      </c>
      <c r="D17" s="1037">
        <v>224</v>
      </c>
      <c r="E17" s="1037">
        <v>110</v>
      </c>
      <c r="F17" s="1037">
        <v>34</v>
      </c>
      <c r="G17" s="991">
        <v>450</v>
      </c>
      <c r="H17" s="1037">
        <v>29</v>
      </c>
      <c r="I17" s="1037">
        <v>50</v>
      </c>
      <c r="J17" s="1037">
        <v>293</v>
      </c>
      <c r="K17" s="1037">
        <v>78</v>
      </c>
      <c r="L17" s="991">
        <v>450</v>
      </c>
      <c r="M17" s="1037">
        <v>27</v>
      </c>
      <c r="N17" s="1037">
        <v>31</v>
      </c>
      <c r="O17" s="1037">
        <v>369</v>
      </c>
      <c r="P17" s="1037">
        <v>18</v>
      </c>
      <c r="Q17" s="1037">
        <v>1</v>
      </c>
      <c r="R17" s="1037">
        <v>4</v>
      </c>
      <c r="S17" s="991">
        <v>450</v>
      </c>
      <c r="W17" s="197"/>
    </row>
    <row r="18" spans="1:23" ht="26.1" customHeight="1" thickTop="1" x14ac:dyDescent="0.2">
      <c r="A18" s="1007" t="s">
        <v>717</v>
      </c>
      <c r="B18" s="509" t="s">
        <v>57</v>
      </c>
      <c r="C18" s="1042">
        <v>44</v>
      </c>
      <c r="D18" s="1066">
        <v>172</v>
      </c>
      <c r="E18" s="1066">
        <v>64</v>
      </c>
      <c r="F18" s="1066">
        <v>17</v>
      </c>
      <c r="G18" s="1065">
        <v>297</v>
      </c>
      <c r="H18" s="1066">
        <v>20</v>
      </c>
      <c r="I18" s="1066">
        <v>26</v>
      </c>
      <c r="J18" s="1066">
        <v>205</v>
      </c>
      <c r="K18" s="1066">
        <v>46</v>
      </c>
      <c r="L18" s="1065">
        <v>297</v>
      </c>
      <c r="M18" s="1066">
        <v>10</v>
      </c>
      <c r="N18" s="1066">
        <v>9</v>
      </c>
      <c r="O18" s="1066">
        <v>267</v>
      </c>
      <c r="P18" s="1066">
        <v>7</v>
      </c>
      <c r="Q18" s="1066">
        <v>0</v>
      </c>
      <c r="R18" s="1066">
        <v>4</v>
      </c>
      <c r="S18" s="1065">
        <v>297</v>
      </c>
      <c r="W18" s="465"/>
    </row>
    <row r="19" spans="1:23" ht="26.1" customHeight="1" x14ac:dyDescent="0.2">
      <c r="A19" s="1008"/>
      <c r="B19" s="508" t="s">
        <v>333</v>
      </c>
      <c r="C19" s="998">
        <v>26</v>
      </c>
      <c r="D19" s="1000">
        <v>30</v>
      </c>
      <c r="E19" s="1000">
        <v>2</v>
      </c>
      <c r="F19" s="1000">
        <v>3</v>
      </c>
      <c r="G19" s="1011">
        <v>61</v>
      </c>
      <c r="H19" s="1000">
        <v>4</v>
      </c>
      <c r="I19" s="1000">
        <v>4</v>
      </c>
      <c r="J19" s="1000">
        <v>45</v>
      </c>
      <c r="K19" s="1000">
        <v>8</v>
      </c>
      <c r="L19" s="1011">
        <v>61</v>
      </c>
      <c r="M19" s="1000">
        <v>3</v>
      </c>
      <c r="N19" s="1000">
        <v>5</v>
      </c>
      <c r="O19" s="1000">
        <v>48</v>
      </c>
      <c r="P19" s="1000">
        <v>0</v>
      </c>
      <c r="Q19" s="1000">
        <v>0</v>
      </c>
      <c r="R19" s="1000">
        <v>5</v>
      </c>
      <c r="S19" s="1011">
        <v>61</v>
      </c>
      <c r="W19" s="197"/>
    </row>
    <row r="20" spans="1:23" ht="26.1" customHeight="1" x14ac:dyDescent="0.2">
      <c r="A20" s="1008"/>
      <c r="B20" s="509" t="s">
        <v>275</v>
      </c>
      <c r="C20" s="997">
        <v>26</v>
      </c>
      <c r="D20" s="999">
        <v>30</v>
      </c>
      <c r="E20" s="999">
        <v>2</v>
      </c>
      <c r="F20" s="999">
        <v>3</v>
      </c>
      <c r="G20" s="1064">
        <v>61</v>
      </c>
      <c r="H20" s="999">
        <v>4</v>
      </c>
      <c r="I20" s="999">
        <v>4</v>
      </c>
      <c r="J20" s="999">
        <v>45</v>
      </c>
      <c r="K20" s="999">
        <v>8</v>
      </c>
      <c r="L20" s="1064">
        <v>61</v>
      </c>
      <c r="M20" s="999">
        <v>3</v>
      </c>
      <c r="N20" s="999">
        <v>5</v>
      </c>
      <c r="O20" s="999">
        <v>48</v>
      </c>
      <c r="P20" s="999">
        <v>0</v>
      </c>
      <c r="Q20" s="999">
        <v>0</v>
      </c>
      <c r="R20" s="999">
        <v>5</v>
      </c>
      <c r="S20" s="1064">
        <v>61</v>
      </c>
      <c r="W20" s="465"/>
    </row>
    <row r="21" spans="1:23" ht="26.1" customHeight="1" x14ac:dyDescent="0.2">
      <c r="A21" s="1008"/>
      <c r="B21" s="508" t="s">
        <v>334</v>
      </c>
      <c r="C21" s="998">
        <v>26</v>
      </c>
      <c r="D21" s="1000">
        <v>30</v>
      </c>
      <c r="E21" s="1000">
        <v>2</v>
      </c>
      <c r="F21" s="1000">
        <v>3</v>
      </c>
      <c r="G21" s="1011">
        <v>61</v>
      </c>
      <c r="H21" s="1000">
        <v>4</v>
      </c>
      <c r="I21" s="1000">
        <v>4</v>
      </c>
      <c r="J21" s="1000">
        <v>45</v>
      </c>
      <c r="K21" s="1000">
        <v>8</v>
      </c>
      <c r="L21" s="1011">
        <v>61</v>
      </c>
      <c r="M21" s="1000">
        <v>3</v>
      </c>
      <c r="N21" s="1000">
        <v>5</v>
      </c>
      <c r="O21" s="1000">
        <v>48</v>
      </c>
      <c r="P21" s="1000">
        <v>0</v>
      </c>
      <c r="Q21" s="1000">
        <v>0</v>
      </c>
      <c r="R21" s="1000">
        <v>5</v>
      </c>
      <c r="S21" s="1011">
        <v>61</v>
      </c>
      <c r="W21" s="197"/>
    </row>
    <row r="22" spans="1:23" ht="26.1" customHeight="1" x14ac:dyDescent="0.2">
      <c r="A22" s="1008"/>
      <c r="B22" s="509" t="s">
        <v>23</v>
      </c>
      <c r="C22" s="997">
        <v>23</v>
      </c>
      <c r="D22" s="999">
        <v>71</v>
      </c>
      <c r="E22" s="999">
        <v>52</v>
      </c>
      <c r="F22" s="999">
        <v>15</v>
      </c>
      <c r="G22" s="1064">
        <v>161</v>
      </c>
      <c r="H22" s="999">
        <v>16</v>
      </c>
      <c r="I22" s="999">
        <v>16</v>
      </c>
      <c r="J22" s="999">
        <v>108</v>
      </c>
      <c r="K22" s="999">
        <v>21</v>
      </c>
      <c r="L22" s="1064">
        <v>161</v>
      </c>
      <c r="M22" s="999">
        <v>8</v>
      </c>
      <c r="N22" s="999">
        <v>13</v>
      </c>
      <c r="O22" s="999">
        <v>122</v>
      </c>
      <c r="P22" s="999">
        <v>16</v>
      </c>
      <c r="Q22" s="999">
        <v>0</v>
      </c>
      <c r="R22" s="999">
        <v>2</v>
      </c>
      <c r="S22" s="1064">
        <v>161</v>
      </c>
      <c r="W22" s="465"/>
    </row>
    <row r="23" spans="1:23" ht="25.5" customHeight="1" x14ac:dyDescent="0.2">
      <c r="A23" s="1008" t="s">
        <v>155</v>
      </c>
      <c r="B23" s="508" t="s">
        <v>335</v>
      </c>
      <c r="C23" s="998">
        <v>23</v>
      </c>
      <c r="D23" s="1000">
        <v>71</v>
      </c>
      <c r="E23" s="1000">
        <v>52</v>
      </c>
      <c r="F23" s="1000">
        <v>15</v>
      </c>
      <c r="G23" s="1011">
        <v>161</v>
      </c>
      <c r="H23" s="1000">
        <v>16</v>
      </c>
      <c r="I23" s="1000">
        <v>16</v>
      </c>
      <c r="J23" s="1000">
        <v>108</v>
      </c>
      <c r="K23" s="1000">
        <v>21</v>
      </c>
      <c r="L23" s="1011">
        <v>161</v>
      </c>
      <c r="M23" s="1000">
        <v>8</v>
      </c>
      <c r="N23" s="1000">
        <v>13</v>
      </c>
      <c r="O23" s="1000">
        <v>122</v>
      </c>
      <c r="P23" s="1000">
        <v>16</v>
      </c>
      <c r="Q23" s="1000">
        <v>0</v>
      </c>
      <c r="R23" s="1000">
        <v>2</v>
      </c>
      <c r="S23" s="1011">
        <v>161</v>
      </c>
      <c r="W23" s="197"/>
    </row>
    <row r="24" spans="1:23" ht="26.1" customHeight="1" x14ac:dyDescent="0.2">
      <c r="A24" s="1008"/>
      <c r="B24" s="509" t="s">
        <v>42</v>
      </c>
      <c r="C24" s="997">
        <v>0</v>
      </c>
      <c r="D24" s="999">
        <v>2</v>
      </c>
      <c r="E24" s="999">
        <v>1</v>
      </c>
      <c r="F24" s="999">
        <v>0</v>
      </c>
      <c r="G24" s="1064">
        <v>3</v>
      </c>
      <c r="H24" s="999">
        <v>0</v>
      </c>
      <c r="I24" s="999">
        <v>1</v>
      </c>
      <c r="J24" s="999">
        <v>1</v>
      </c>
      <c r="K24" s="999">
        <v>1</v>
      </c>
      <c r="L24" s="1064">
        <v>3</v>
      </c>
      <c r="M24" s="999">
        <v>0</v>
      </c>
      <c r="N24" s="999">
        <v>0</v>
      </c>
      <c r="O24" s="999">
        <v>3</v>
      </c>
      <c r="P24" s="999">
        <v>0</v>
      </c>
      <c r="Q24" s="999">
        <v>0</v>
      </c>
      <c r="R24" s="999">
        <v>0</v>
      </c>
      <c r="S24" s="1064">
        <v>3</v>
      </c>
      <c r="W24" s="465"/>
    </row>
    <row r="25" spans="1:23" ht="26.1" customHeight="1" thickBot="1" x14ac:dyDescent="0.25">
      <c r="A25" s="1008"/>
      <c r="B25" s="509" t="s">
        <v>144</v>
      </c>
      <c r="C25" s="1042">
        <v>0</v>
      </c>
      <c r="D25" s="1066">
        <v>2</v>
      </c>
      <c r="E25" s="1066">
        <v>1</v>
      </c>
      <c r="F25" s="1066">
        <v>0</v>
      </c>
      <c r="G25" s="1065">
        <v>3</v>
      </c>
      <c r="H25" s="1066">
        <v>0</v>
      </c>
      <c r="I25" s="1066">
        <v>1</v>
      </c>
      <c r="J25" s="1066">
        <v>1</v>
      </c>
      <c r="K25" s="1066">
        <v>1</v>
      </c>
      <c r="L25" s="1065">
        <v>3</v>
      </c>
      <c r="M25" s="1066">
        <v>0</v>
      </c>
      <c r="N25" s="1066">
        <v>0</v>
      </c>
      <c r="O25" s="1066">
        <v>3</v>
      </c>
      <c r="P25" s="1066">
        <v>0</v>
      </c>
      <c r="Q25" s="1066">
        <v>0</v>
      </c>
      <c r="R25" s="1066">
        <v>0</v>
      </c>
      <c r="S25" s="1065">
        <v>3</v>
      </c>
      <c r="W25" s="197"/>
    </row>
    <row r="26" spans="1:23" ht="26.1" customHeight="1" thickTop="1" x14ac:dyDescent="0.2">
      <c r="A26" s="1008"/>
      <c r="B26" s="627" t="s">
        <v>9</v>
      </c>
      <c r="C26" s="1061">
        <v>93</v>
      </c>
      <c r="D26" s="1038">
        <v>275</v>
      </c>
      <c r="E26" s="1038">
        <v>119</v>
      </c>
      <c r="F26" s="1038">
        <v>35</v>
      </c>
      <c r="G26" s="1067">
        <v>522</v>
      </c>
      <c r="H26" s="1038">
        <v>40</v>
      </c>
      <c r="I26" s="1038">
        <v>47</v>
      </c>
      <c r="J26" s="1038">
        <v>359</v>
      </c>
      <c r="K26" s="1038">
        <v>76</v>
      </c>
      <c r="L26" s="1067">
        <v>522</v>
      </c>
      <c r="M26" s="1038">
        <v>21</v>
      </c>
      <c r="N26" s="1038">
        <v>27</v>
      </c>
      <c r="O26" s="1038">
        <v>440</v>
      </c>
      <c r="P26" s="1038">
        <v>23</v>
      </c>
      <c r="Q26" s="1038">
        <v>0</v>
      </c>
      <c r="R26" s="1038">
        <v>11</v>
      </c>
      <c r="S26" s="1067">
        <v>522</v>
      </c>
      <c r="W26" s="465"/>
    </row>
    <row r="27" spans="1:23" ht="26.1" customHeight="1" thickBot="1" x14ac:dyDescent="0.25">
      <c r="A27" s="1008"/>
      <c r="B27" s="628" t="s">
        <v>140</v>
      </c>
      <c r="C27" s="1016">
        <v>93</v>
      </c>
      <c r="D27" s="1037">
        <v>275</v>
      </c>
      <c r="E27" s="1037">
        <v>119</v>
      </c>
      <c r="F27" s="1037">
        <v>35</v>
      </c>
      <c r="G27" s="991">
        <v>522</v>
      </c>
      <c r="H27" s="1037">
        <v>40</v>
      </c>
      <c r="I27" s="1037">
        <v>47</v>
      </c>
      <c r="J27" s="1037">
        <v>359</v>
      </c>
      <c r="K27" s="1037">
        <v>76</v>
      </c>
      <c r="L27" s="991">
        <v>522</v>
      </c>
      <c r="M27" s="1037">
        <v>21</v>
      </c>
      <c r="N27" s="1037">
        <v>27</v>
      </c>
      <c r="O27" s="1037">
        <v>440</v>
      </c>
      <c r="P27" s="1037">
        <v>23</v>
      </c>
      <c r="Q27" s="1037">
        <v>0</v>
      </c>
      <c r="R27" s="1037">
        <v>11</v>
      </c>
      <c r="S27" s="991">
        <v>522</v>
      </c>
      <c r="W27" s="197"/>
    </row>
    <row r="28" spans="1:23" ht="26.1" customHeight="1" thickTop="1" x14ac:dyDescent="0.2">
      <c r="A28" s="1007" t="s">
        <v>691</v>
      </c>
      <c r="B28" s="509" t="s">
        <v>57</v>
      </c>
      <c r="C28" s="1042">
        <v>56</v>
      </c>
      <c r="D28" s="1066">
        <v>166</v>
      </c>
      <c r="E28" s="1066">
        <v>78</v>
      </c>
      <c r="F28" s="1066">
        <v>21</v>
      </c>
      <c r="G28" s="1065">
        <v>321</v>
      </c>
      <c r="H28" s="1066">
        <v>31</v>
      </c>
      <c r="I28" s="1066">
        <v>26</v>
      </c>
      <c r="J28" s="1066">
        <v>233</v>
      </c>
      <c r="K28" s="1066">
        <v>31</v>
      </c>
      <c r="L28" s="1065">
        <v>321</v>
      </c>
      <c r="M28" s="1066">
        <v>15</v>
      </c>
      <c r="N28" s="1066">
        <v>15</v>
      </c>
      <c r="O28" s="1066">
        <v>283</v>
      </c>
      <c r="P28" s="1066">
        <v>6</v>
      </c>
      <c r="Q28" s="1066">
        <v>1</v>
      </c>
      <c r="R28" s="1066">
        <v>1</v>
      </c>
      <c r="S28" s="1065">
        <v>321</v>
      </c>
      <c r="W28" s="465"/>
    </row>
    <row r="29" spans="1:23" ht="26.1" customHeight="1" x14ac:dyDescent="0.2">
      <c r="A29" s="1008"/>
      <c r="B29" s="508" t="s">
        <v>333</v>
      </c>
      <c r="C29" s="998">
        <v>56</v>
      </c>
      <c r="D29" s="1000">
        <v>166</v>
      </c>
      <c r="E29" s="1000">
        <v>78</v>
      </c>
      <c r="F29" s="1000">
        <v>21</v>
      </c>
      <c r="G29" s="1011">
        <v>321</v>
      </c>
      <c r="H29" s="1000">
        <v>31</v>
      </c>
      <c r="I29" s="1000">
        <v>26</v>
      </c>
      <c r="J29" s="1000">
        <v>233</v>
      </c>
      <c r="K29" s="1000">
        <v>31</v>
      </c>
      <c r="L29" s="1011">
        <v>321</v>
      </c>
      <c r="M29" s="1000">
        <v>15</v>
      </c>
      <c r="N29" s="1000">
        <v>15</v>
      </c>
      <c r="O29" s="1000">
        <v>283</v>
      </c>
      <c r="P29" s="1000">
        <v>6</v>
      </c>
      <c r="Q29" s="1000">
        <v>1</v>
      </c>
      <c r="R29" s="1000">
        <v>1</v>
      </c>
      <c r="S29" s="1011">
        <v>321</v>
      </c>
      <c r="W29" s="197"/>
    </row>
    <row r="30" spans="1:23" ht="26.1" customHeight="1" x14ac:dyDescent="0.2">
      <c r="A30" s="1008"/>
      <c r="B30" s="509" t="s">
        <v>275</v>
      </c>
      <c r="C30" s="997">
        <v>13</v>
      </c>
      <c r="D30" s="999">
        <v>31</v>
      </c>
      <c r="E30" s="999">
        <v>3</v>
      </c>
      <c r="F30" s="999">
        <v>2</v>
      </c>
      <c r="G30" s="1064">
        <v>49</v>
      </c>
      <c r="H30" s="999">
        <v>5</v>
      </c>
      <c r="I30" s="999">
        <v>6</v>
      </c>
      <c r="J30" s="999">
        <v>34</v>
      </c>
      <c r="K30" s="999">
        <v>4</v>
      </c>
      <c r="L30" s="1064">
        <v>49</v>
      </c>
      <c r="M30" s="999">
        <v>3</v>
      </c>
      <c r="N30" s="999">
        <v>6</v>
      </c>
      <c r="O30" s="999">
        <v>39</v>
      </c>
      <c r="P30" s="999">
        <v>1</v>
      </c>
      <c r="Q30" s="999">
        <v>0</v>
      </c>
      <c r="R30" s="999">
        <v>0</v>
      </c>
      <c r="S30" s="1064">
        <v>49</v>
      </c>
      <c r="W30" s="465"/>
    </row>
    <row r="31" spans="1:23" ht="26.1" customHeight="1" x14ac:dyDescent="0.2">
      <c r="A31" s="1008"/>
      <c r="B31" s="508" t="s">
        <v>334</v>
      </c>
      <c r="C31" s="998">
        <v>13</v>
      </c>
      <c r="D31" s="1000">
        <v>31</v>
      </c>
      <c r="E31" s="1000">
        <v>3</v>
      </c>
      <c r="F31" s="1000">
        <v>2</v>
      </c>
      <c r="G31" s="1011">
        <v>49</v>
      </c>
      <c r="H31" s="1000">
        <v>5</v>
      </c>
      <c r="I31" s="1000">
        <v>6</v>
      </c>
      <c r="J31" s="1000">
        <v>34</v>
      </c>
      <c r="K31" s="1000">
        <v>4</v>
      </c>
      <c r="L31" s="1011">
        <v>49</v>
      </c>
      <c r="M31" s="1000">
        <v>3</v>
      </c>
      <c r="N31" s="1000">
        <v>6</v>
      </c>
      <c r="O31" s="1000">
        <v>39</v>
      </c>
      <c r="P31" s="1000">
        <v>1</v>
      </c>
      <c r="Q31" s="1000">
        <v>0</v>
      </c>
      <c r="R31" s="1000">
        <v>0</v>
      </c>
      <c r="S31" s="1011">
        <v>49</v>
      </c>
      <c r="W31" s="197"/>
    </row>
    <row r="32" spans="1:23" ht="26.1" customHeight="1" x14ac:dyDescent="0.2">
      <c r="A32" s="1008"/>
      <c r="B32" s="509" t="s">
        <v>23</v>
      </c>
      <c r="C32" s="997">
        <v>31</v>
      </c>
      <c r="D32" s="999">
        <v>76</v>
      </c>
      <c r="E32" s="999">
        <v>52</v>
      </c>
      <c r="F32" s="999">
        <v>14</v>
      </c>
      <c r="G32" s="1064">
        <v>173</v>
      </c>
      <c r="H32" s="999">
        <v>9</v>
      </c>
      <c r="I32" s="999">
        <v>25</v>
      </c>
      <c r="J32" s="999">
        <v>114</v>
      </c>
      <c r="K32" s="999">
        <v>25</v>
      </c>
      <c r="L32" s="1064">
        <v>173</v>
      </c>
      <c r="M32" s="999">
        <v>4</v>
      </c>
      <c r="N32" s="999">
        <v>8</v>
      </c>
      <c r="O32" s="999">
        <v>139</v>
      </c>
      <c r="P32" s="999">
        <v>17</v>
      </c>
      <c r="Q32" s="999">
        <v>4</v>
      </c>
      <c r="R32" s="999">
        <v>1</v>
      </c>
      <c r="S32" s="1064">
        <v>173</v>
      </c>
      <c r="W32" s="111"/>
    </row>
    <row r="33" spans="1:35" ht="26.1" customHeight="1" x14ac:dyDescent="0.2">
      <c r="A33" s="1008" t="s">
        <v>156</v>
      </c>
      <c r="B33" s="508" t="s">
        <v>335</v>
      </c>
      <c r="C33" s="998">
        <v>31</v>
      </c>
      <c r="D33" s="1000">
        <v>76</v>
      </c>
      <c r="E33" s="1000">
        <v>52</v>
      </c>
      <c r="F33" s="1000">
        <v>14</v>
      </c>
      <c r="G33" s="1011">
        <v>173</v>
      </c>
      <c r="H33" s="1000">
        <v>9</v>
      </c>
      <c r="I33" s="1000">
        <v>25</v>
      </c>
      <c r="J33" s="1000">
        <v>114</v>
      </c>
      <c r="K33" s="1000">
        <v>25</v>
      </c>
      <c r="L33" s="1011">
        <v>173</v>
      </c>
      <c r="M33" s="1000">
        <v>4</v>
      </c>
      <c r="N33" s="1000">
        <v>8</v>
      </c>
      <c r="O33" s="1000">
        <v>139</v>
      </c>
      <c r="P33" s="1000">
        <v>17</v>
      </c>
      <c r="Q33" s="1000">
        <v>4</v>
      </c>
      <c r="R33" s="1000">
        <v>1</v>
      </c>
      <c r="S33" s="1011">
        <v>173</v>
      </c>
      <c r="W33" s="466"/>
    </row>
    <row r="34" spans="1:35" ht="26.1" customHeight="1" x14ac:dyDescent="0.2">
      <c r="A34" s="1008"/>
      <c r="B34" s="509" t="s">
        <v>42</v>
      </c>
      <c r="C34" s="997">
        <v>0</v>
      </c>
      <c r="D34" s="999">
        <v>2</v>
      </c>
      <c r="E34" s="999">
        <v>2</v>
      </c>
      <c r="F34" s="999">
        <v>0</v>
      </c>
      <c r="G34" s="1064">
        <v>4</v>
      </c>
      <c r="H34" s="999">
        <v>0</v>
      </c>
      <c r="I34" s="999">
        <v>0</v>
      </c>
      <c r="J34" s="999">
        <v>4</v>
      </c>
      <c r="K34" s="999">
        <v>0</v>
      </c>
      <c r="L34" s="1064">
        <v>4</v>
      </c>
      <c r="M34" s="999">
        <v>0</v>
      </c>
      <c r="N34" s="999">
        <v>0</v>
      </c>
      <c r="O34" s="999">
        <v>2</v>
      </c>
      <c r="P34" s="999">
        <v>2</v>
      </c>
      <c r="Q34" s="999">
        <v>0</v>
      </c>
      <c r="R34" s="999">
        <v>0</v>
      </c>
      <c r="S34" s="1064">
        <v>4</v>
      </c>
    </row>
    <row r="35" spans="1:35" ht="26.1" customHeight="1" thickBot="1" x14ac:dyDescent="0.25">
      <c r="A35" s="1008"/>
      <c r="B35" s="509" t="s">
        <v>144</v>
      </c>
      <c r="C35" s="1042">
        <v>0</v>
      </c>
      <c r="D35" s="1066">
        <v>2</v>
      </c>
      <c r="E35" s="1066">
        <v>2</v>
      </c>
      <c r="F35" s="1066">
        <v>0</v>
      </c>
      <c r="G35" s="1065">
        <v>4</v>
      </c>
      <c r="H35" s="1066">
        <v>0</v>
      </c>
      <c r="I35" s="1066">
        <v>0</v>
      </c>
      <c r="J35" s="1066">
        <v>4</v>
      </c>
      <c r="K35" s="1066">
        <v>0</v>
      </c>
      <c r="L35" s="1065">
        <v>4</v>
      </c>
      <c r="M35" s="1066">
        <v>0</v>
      </c>
      <c r="N35" s="1066">
        <v>0</v>
      </c>
      <c r="O35" s="1066">
        <v>2</v>
      </c>
      <c r="P35" s="1066">
        <v>2</v>
      </c>
      <c r="Q35" s="1066">
        <v>0</v>
      </c>
      <c r="R35" s="1066">
        <v>0</v>
      </c>
      <c r="S35" s="1065">
        <v>4</v>
      </c>
    </row>
    <row r="36" spans="1:35" ht="26.1" customHeight="1" thickTop="1" x14ac:dyDescent="0.2">
      <c r="A36" s="1008"/>
      <c r="B36" s="627" t="s">
        <v>9</v>
      </c>
      <c r="C36" s="1061">
        <v>100</v>
      </c>
      <c r="D36" s="1038">
        <v>275</v>
      </c>
      <c r="E36" s="1038">
        <v>135</v>
      </c>
      <c r="F36" s="1038">
        <v>37</v>
      </c>
      <c r="G36" s="1067">
        <v>547</v>
      </c>
      <c r="H36" s="1038">
        <v>45</v>
      </c>
      <c r="I36" s="1038">
        <v>57</v>
      </c>
      <c r="J36" s="1038">
        <v>385</v>
      </c>
      <c r="K36" s="1038">
        <v>60</v>
      </c>
      <c r="L36" s="1067">
        <v>547</v>
      </c>
      <c r="M36" s="1038">
        <v>22</v>
      </c>
      <c r="N36" s="1038">
        <v>29</v>
      </c>
      <c r="O36" s="1038">
        <v>463</v>
      </c>
      <c r="P36" s="1038">
        <v>26</v>
      </c>
      <c r="Q36" s="1038">
        <v>5</v>
      </c>
      <c r="R36" s="1038">
        <v>2</v>
      </c>
      <c r="S36" s="1067">
        <v>547</v>
      </c>
    </row>
    <row r="37" spans="1:35" ht="26.1" customHeight="1" thickBot="1" x14ac:dyDescent="0.25">
      <c r="A37" s="1049"/>
      <c r="B37" s="628" t="s">
        <v>140</v>
      </c>
      <c r="C37" s="1016">
        <v>100</v>
      </c>
      <c r="D37" s="1037">
        <v>275</v>
      </c>
      <c r="E37" s="1037">
        <v>135</v>
      </c>
      <c r="F37" s="1037">
        <v>37</v>
      </c>
      <c r="G37" s="991">
        <v>547</v>
      </c>
      <c r="H37" s="1037">
        <v>45</v>
      </c>
      <c r="I37" s="1037">
        <v>57</v>
      </c>
      <c r="J37" s="1037">
        <v>385</v>
      </c>
      <c r="K37" s="1037">
        <v>60</v>
      </c>
      <c r="L37" s="991">
        <v>547</v>
      </c>
      <c r="M37" s="1037">
        <v>22</v>
      </c>
      <c r="N37" s="1037">
        <v>29</v>
      </c>
      <c r="O37" s="1037">
        <v>463</v>
      </c>
      <c r="P37" s="1037">
        <v>26</v>
      </c>
      <c r="Q37" s="1037">
        <v>5</v>
      </c>
      <c r="R37" s="1037">
        <v>2</v>
      </c>
      <c r="S37" s="991">
        <v>547</v>
      </c>
      <c r="T37" s="112"/>
    </row>
    <row r="38" spans="1:35" ht="30" customHeight="1" thickTop="1" x14ac:dyDescent="0.2">
      <c r="A38" s="589" t="s">
        <v>741</v>
      </c>
      <c r="B38" s="827"/>
    </row>
    <row r="40" spans="1:35" ht="13.5" thickBot="1" x14ac:dyDescent="0.25"/>
    <row r="41" spans="1:35" ht="13.5" thickTop="1" x14ac:dyDescent="0.2">
      <c r="S41" s="1023"/>
      <c r="T41" s="1001"/>
      <c r="U41" s="1001"/>
      <c r="V41" s="1001"/>
      <c r="W41" s="1010"/>
      <c r="X41" s="1001"/>
      <c r="Y41" s="1001"/>
      <c r="Z41" s="1001"/>
      <c r="AA41" s="1001"/>
      <c r="AB41" s="1010"/>
      <c r="AC41" s="1001"/>
      <c r="AD41" s="1001"/>
      <c r="AE41" s="1001"/>
      <c r="AF41" s="1001"/>
      <c r="AG41" s="1001"/>
      <c r="AH41" s="1001"/>
      <c r="AI41" s="1010"/>
    </row>
    <row r="42" spans="1:35" x14ac:dyDescent="0.2">
      <c r="S42" s="998"/>
      <c r="T42" s="1000"/>
      <c r="U42" s="1000"/>
      <c r="V42" s="1000"/>
      <c r="W42" s="1011"/>
      <c r="X42" s="1000"/>
      <c r="Y42" s="1000"/>
      <c r="Z42" s="1000"/>
      <c r="AA42" s="1000"/>
      <c r="AB42" s="1011"/>
      <c r="AC42" s="1000"/>
      <c r="AD42" s="1000"/>
      <c r="AE42" s="1000"/>
      <c r="AF42" s="1000"/>
      <c r="AG42" s="1000"/>
      <c r="AH42" s="1000"/>
      <c r="AI42" s="1011"/>
    </row>
    <row r="43" spans="1:35" x14ac:dyDescent="0.2">
      <c r="S43" s="997"/>
      <c r="T43" s="999"/>
      <c r="U43" s="999"/>
      <c r="V43" s="999"/>
      <c r="W43" s="1064"/>
      <c r="X43" s="999"/>
      <c r="Y43" s="999"/>
      <c r="Z43" s="999"/>
      <c r="AA43" s="999"/>
      <c r="AB43" s="1064"/>
      <c r="AC43" s="999"/>
      <c r="AD43" s="999"/>
      <c r="AE43" s="999"/>
      <c r="AF43" s="999"/>
      <c r="AG43" s="999"/>
      <c r="AH43" s="999"/>
      <c r="AI43" s="1064"/>
    </row>
    <row r="44" spans="1:35" x14ac:dyDescent="0.2">
      <c r="S44" s="998"/>
      <c r="T44" s="1000"/>
      <c r="U44" s="1000"/>
      <c r="V44" s="1000"/>
      <c r="W44" s="1011"/>
      <c r="X44" s="1000"/>
      <c r="Y44" s="1000"/>
      <c r="Z44" s="1000"/>
      <c r="AA44" s="1000"/>
      <c r="AB44" s="1011"/>
      <c r="AC44" s="1000"/>
      <c r="AD44" s="1000"/>
      <c r="AE44" s="1000"/>
      <c r="AF44" s="1000"/>
      <c r="AG44" s="1000"/>
      <c r="AH44" s="1000"/>
      <c r="AI44" s="1011"/>
    </row>
    <row r="45" spans="1:35" x14ac:dyDescent="0.2">
      <c r="S45" s="997"/>
      <c r="T45" s="999"/>
      <c r="U45" s="999"/>
      <c r="V45" s="999"/>
      <c r="W45" s="1064"/>
      <c r="X45" s="999"/>
      <c r="Y45" s="999"/>
      <c r="Z45" s="999"/>
      <c r="AA45" s="999"/>
      <c r="AB45" s="1064"/>
      <c r="AC45" s="999"/>
      <c r="AD45" s="999"/>
      <c r="AE45" s="999"/>
      <c r="AF45" s="999"/>
      <c r="AG45" s="999"/>
      <c r="AH45" s="999"/>
      <c r="AI45" s="1064"/>
    </row>
    <row r="46" spans="1:35" x14ac:dyDescent="0.2">
      <c r="S46" s="998"/>
      <c r="T46" s="1000"/>
      <c r="U46" s="1000"/>
      <c r="V46" s="1000"/>
      <c r="W46" s="1011"/>
      <c r="X46" s="1000"/>
      <c r="Y46" s="1000"/>
      <c r="Z46" s="1000"/>
      <c r="AA46" s="1000"/>
      <c r="AB46" s="1011"/>
      <c r="AC46" s="1000"/>
      <c r="AD46" s="1000"/>
      <c r="AE46" s="1000"/>
      <c r="AF46" s="1000"/>
      <c r="AG46" s="1000"/>
      <c r="AH46" s="1000"/>
      <c r="AI46" s="1011"/>
    </row>
    <row r="47" spans="1:35" x14ac:dyDescent="0.2">
      <c r="S47" s="997"/>
      <c r="T47" s="999"/>
      <c r="U47" s="999"/>
      <c r="V47" s="999"/>
      <c r="W47" s="1064"/>
      <c r="X47" s="999"/>
      <c r="Y47" s="999"/>
      <c r="Z47" s="999"/>
      <c r="AA47" s="999"/>
      <c r="AB47" s="1064"/>
      <c r="AC47" s="999"/>
      <c r="AD47" s="999"/>
      <c r="AE47" s="999"/>
      <c r="AF47" s="999"/>
      <c r="AG47" s="999"/>
      <c r="AH47" s="999"/>
      <c r="AI47" s="1064"/>
    </row>
    <row r="48" spans="1:35" x14ac:dyDescent="0.2">
      <c r="S48" s="998"/>
      <c r="T48" s="1000"/>
      <c r="U48" s="1000"/>
      <c r="V48" s="1000"/>
      <c r="W48" s="1011"/>
      <c r="X48" s="1000"/>
      <c r="Y48" s="1000"/>
      <c r="Z48" s="1000"/>
      <c r="AA48" s="1000"/>
      <c r="AB48" s="1011"/>
      <c r="AC48" s="1000"/>
      <c r="AD48" s="1000"/>
      <c r="AE48" s="1000"/>
      <c r="AF48" s="1000"/>
      <c r="AG48" s="1000"/>
      <c r="AH48" s="1000"/>
      <c r="AI48" s="1011"/>
    </row>
    <row r="49" spans="19:35" x14ac:dyDescent="0.2">
      <c r="S49" s="997"/>
      <c r="T49" s="999"/>
      <c r="U49" s="999"/>
      <c r="V49" s="999"/>
      <c r="W49" s="1064"/>
      <c r="X49" s="999"/>
      <c r="Y49" s="999"/>
      <c r="Z49" s="999"/>
      <c r="AA49" s="999"/>
      <c r="AB49" s="1064"/>
      <c r="AC49" s="999"/>
      <c r="AD49" s="999"/>
      <c r="AE49" s="999"/>
      <c r="AF49" s="999"/>
      <c r="AG49" s="999"/>
      <c r="AH49" s="999"/>
      <c r="AI49" s="1064"/>
    </row>
    <row r="50" spans="19:35" x14ac:dyDescent="0.2">
      <c r="S50" s="998"/>
      <c r="T50" s="1000"/>
      <c r="U50" s="1000"/>
      <c r="V50" s="1000"/>
      <c r="W50" s="1011"/>
      <c r="X50" s="1000"/>
      <c r="Y50" s="1000"/>
      <c r="Z50" s="1000"/>
      <c r="AA50" s="1000"/>
      <c r="AB50" s="1011"/>
      <c r="AC50" s="1000"/>
      <c r="AD50" s="1000"/>
      <c r="AE50" s="1000"/>
      <c r="AF50" s="1000"/>
      <c r="AG50" s="1000"/>
      <c r="AH50" s="1000"/>
      <c r="AI50" s="1011"/>
    </row>
    <row r="51" spans="19:35" x14ac:dyDescent="0.2">
      <c r="S51" s="997"/>
      <c r="T51" s="999"/>
      <c r="U51" s="999"/>
      <c r="V51" s="999"/>
      <c r="W51" s="1064"/>
      <c r="X51" s="999"/>
      <c r="Y51" s="999"/>
      <c r="Z51" s="999"/>
      <c r="AA51" s="999"/>
      <c r="AB51" s="1064"/>
      <c r="AC51" s="999"/>
      <c r="AD51" s="999"/>
      <c r="AE51" s="999"/>
      <c r="AF51" s="999"/>
      <c r="AG51" s="999"/>
      <c r="AH51" s="999"/>
      <c r="AI51" s="1064"/>
    </row>
    <row r="52" spans="19:35" x14ac:dyDescent="0.2">
      <c r="S52" s="998"/>
      <c r="T52" s="1000"/>
      <c r="U52" s="1000"/>
      <c r="V52" s="1000"/>
      <c r="W52" s="1011"/>
      <c r="X52" s="1000"/>
      <c r="Y52" s="1000"/>
      <c r="Z52" s="1000"/>
      <c r="AA52" s="1000"/>
      <c r="AB52" s="1011"/>
      <c r="AC52" s="1000"/>
      <c r="AD52" s="1000"/>
      <c r="AE52" s="1000"/>
      <c r="AF52" s="1000"/>
      <c r="AG52" s="1000"/>
      <c r="AH52" s="1000"/>
      <c r="AI52" s="1011"/>
    </row>
    <row r="53" spans="19:35" x14ac:dyDescent="0.2">
      <c r="S53" s="997"/>
      <c r="T53" s="999"/>
      <c r="U53" s="999"/>
      <c r="V53" s="999"/>
      <c r="W53" s="1064"/>
      <c r="X53" s="999"/>
      <c r="Y53" s="999"/>
      <c r="Z53" s="999"/>
      <c r="AA53" s="999"/>
      <c r="AB53" s="1064"/>
      <c r="AC53" s="999"/>
      <c r="AD53" s="999"/>
      <c r="AE53" s="999"/>
      <c r="AF53" s="999"/>
      <c r="AG53" s="999"/>
      <c r="AH53" s="999"/>
      <c r="AI53" s="1064"/>
    </row>
    <row r="54" spans="19:35" x14ac:dyDescent="0.2">
      <c r="S54" s="998"/>
      <c r="T54" s="1000"/>
      <c r="U54" s="1000"/>
      <c r="V54" s="1000"/>
      <c r="W54" s="1011"/>
      <c r="X54" s="1000"/>
      <c r="Y54" s="1000"/>
      <c r="Z54" s="1000"/>
      <c r="AA54" s="1000"/>
      <c r="AB54" s="1011"/>
      <c r="AC54" s="1000"/>
      <c r="AD54" s="1000"/>
      <c r="AE54" s="1000"/>
      <c r="AF54" s="1000"/>
      <c r="AG54" s="1000"/>
      <c r="AH54" s="1000"/>
      <c r="AI54" s="1011"/>
    </row>
    <row r="55" spans="19:35" x14ac:dyDescent="0.2">
      <c r="S55" s="997"/>
      <c r="T55" s="999"/>
      <c r="U55" s="999"/>
      <c r="V55" s="999"/>
      <c r="W55" s="1064"/>
      <c r="X55" s="999"/>
      <c r="Y55" s="999"/>
      <c r="Z55" s="999"/>
      <c r="AA55" s="999"/>
      <c r="AB55" s="1064"/>
      <c r="AC55" s="999"/>
      <c r="AD55" s="999"/>
      <c r="AE55" s="999"/>
      <c r="AF55" s="999"/>
      <c r="AG55" s="999"/>
      <c r="AH55" s="999"/>
      <c r="AI55" s="1064"/>
    </row>
    <row r="56" spans="19:35" x14ac:dyDescent="0.2">
      <c r="S56" s="998"/>
      <c r="T56" s="1000"/>
      <c r="U56" s="1000"/>
      <c r="V56" s="1000"/>
      <c r="W56" s="1011"/>
      <c r="X56" s="1000"/>
      <c r="Y56" s="1000"/>
      <c r="Z56" s="1000"/>
      <c r="AA56" s="1000"/>
      <c r="AB56" s="1011"/>
      <c r="AC56" s="1000"/>
      <c r="AD56" s="1000"/>
      <c r="AE56" s="1000"/>
      <c r="AF56" s="1000"/>
      <c r="AG56" s="1000"/>
      <c r="AH56" s="1000"/>
      <c r="AI56" s="1011"/>
    </row>
    <row r="57" spans="19:35" x14ac:dyDescent="0.2">
      <c r="S57" s="997"/>
      <c r="T57" s="999"/>
      <c r="U57" s="999"/>
      <c r="V57" s="999"/>
      <c r="W57" s="1064"/>
      <c r="X57" s="999"/>
      <c r="Y57" s="999"/>
      <c r="Z57" s="999"/>
      <c r="AA57" s="999"/>
      <c r="AB57" s="1064"/>
      <c r="AC57" s="999"/>
      <c r="AD57" s="999"/>
      <c r="AE57" s="999"/>
      <c r="AF57" s="999"/>
      <c r="AG57" s="999"/>
      <c r="AH57" s="999"/>
      <c r="AI57" s="1064"/>
    </row>
    <row r="58" spans="19:35" x14ac:dyDescent="0.2">
      <c r="S58" s="998"/>
      <c r="T58" s="1000"/>
      <c r="U58" s="1000"/>
      <c r="V58" s="1000"/>
      <c r="W58" s="1011"/>
      <c r="X58" s="1000"/>
      <c r="Y58" s="1000"/>
      <c r="Z58" s="1000"/>
      <c r="AA58" s="1000"/>
      <c r="AB58" s="1011"/>
      <c r="AC58" s="1000"/>
      <c r="AD58" s="1000"/>
      <c r="AE58" s="1000"/>
      <c r="AF58" s="1000"/>
      <c r="AG58" s="1000"/>
      <c r="AH58" s="1000"/>
      <c r="AI58" s="1011"/>
    </row>
    <row r="59" spans="19:35" x14ac:dyDescent="0.2">
      <c r="S59" s="997"/>
      <c r="T59" s="999"/>
      <c r="U59" s="999"/>
      <c r="V59" s="999"/>
      <c r="W59" s="1064"/>
      <c r="X59" s="999"/>
      <c r="Y59" s="999"/>
      <c r="Z59" s="999"/>
      <c r="AA59" s="999"/>
      <c r="AB59" s="1064"/>
      <c r="AC59" s="999"/>
      <c r="AD59" s="999"/>
      <c r="AE59" s="999"/>
      <c r="AF59" s="999"/>
      <c r="AG59" s="999"/>
      <c r="AH59" s="999"/>
      <c r="AI59" s="1064"/>
    </row>
    <row r="60" spans="19:35" x14ac:dyDescent="0.2">
      <c r="S60" s="998"/>
      <c r="T60" s="1000"/>
      <c r="U60" s="1000"/>
      <c r="V60" s="1000"/>
      <c r="W60" s="1011"/>
      <c r="X60" s="1000"/>
      <c r="Y60" s="1000"/>
      <c r="Z60" s="1000"/>
      <c r="AA60" s="1000"/>
      <c r="AB60" s="1011"/>
      <c r="AC60" s="1000"/>
      <c r="AD60" s="1000"/>
      <c r="AE60" s="1000"/>
      <c r="AF60" s="1000"/>
      <c r="AG60" s="1000"/>
      <c r="AH60" s="1000"/>
      <c r="AI60" s="1011"/>
    </row>
    <row r="61" spans="19:35" x14ac:dyDescent="0.2">
      <c r="S61" s="997"/>
      <c r="T61" s="999"/>
      <c r="U61" s="999"/>
      <c r="V61" s="999"/>
      <c r="W61" s="1064"/>
      <c r="X61" s="999"/>
      <c r="Y61" s="999"/>
      <c r="Z61" s="999"/>
      <c r="AA61" s="999"/>
      <c r="AB61" s="1064"/>
      <c r="AC61" s="999"/>
      <c r="AD61" s="999"/>
      <c r="AE61" s="999"/>
      <c r="AF61" s="999"/>
      <c r="AG61" s="999"/>
      <c r="AH61" s="999"/>
      <c r="AI61" s="1064"/>
    </row>
    <row r="62" spans="19:35" x14ac:dyDescent="0.2">
      <c r="S62" s="998"/>
      <c r="T62" s="1000"/>
      <c r="U62" s="1000"/>
      <c r="V62" s="1000"/>
      <c r="W62" s="1011"/>
      <c r="X62" s="1000"/>
      <c r="Y62" s="1000"/>
      <c r="Z62" s="1000"/>
      <c r="AA62" s="1000"/>
      <c r="AB62" s="1011"/>
      <c r="AC62" s="1000"/>
      <c r="AD62" s="1000"/>
      <c r="AE62" s="1000"/>
      <c r="AF62" s="1000"/>
      <c r="AG62" s="1000"/>
      <c r="AH62" s="1000"/>
      <c r="AI62" s="1011"/>
    </row>
    <row r="63" spans="19:35" x14ac:dyDescent="0.2">
      <c r="S63" s="997"/>
      <c r="T63" s="999"/>
      <c r="U63" s="999"/>
      <c r="V63" s="999"/>
      <c r="W63" s="1064"/>
      <c r="X63" s="999"/>
      <c r="Y63" s="999"/>
      <c r="Z63" s="999"/>
      <c r="AA63" s="999"/>
      <c r="AB63" s="1064"/>
      <c r="AC63" s="999"/>
      <c r="AD63" s="999"/>
      <c r="AE63" s="999"/>
      <c r="AF63" s="999"/>
      <c r="AG63" s="999"/>
      <c r="AH63" s="999"/>
      <c r="AI63" s="1064"/>
    </row>
    <row r="64" spans="19:35" x14ac:dyDescent="0.2">
      <c r="S64" s="998"/>
      <c r="T64" s="1000"/>
      <c r="U64" s="1000"/>
      <c r="V64" s="1000"/>
      <c r="W64" s="1011"/>
      <c r="X64" s="1000"/>
      <c r="Y64" s="1000"/>
      <c r="Z64" s="1000"/>
      <c r="AA64" s="1000"/>
      <c r="AB64" s="1011"/>
      <c r="AC64" s="1000"/>
      <c r="AD64" s="1000"/>
      <c r="AE64" s="1000"/>
      <c r="AF64" s="1000"/>
      <c r="AG64" s="1000"/>
      <c r="AH64" s="1000"/>
      <c r="AI64" s="1011"/>
    </row>
    <row r="65" spans="19:35" x14ac:dyDescent="0.2">
      <c r="S65" s="997"/>
      <c r="T65" s="999"/>
      <c r="U65" s="999"/>
      <c r="V65" s="999"/>
      <c r="W65" s="1064"/>
      <c r="X65" s="999"/>
      <c r="Y65" s="999"/>
      <c r="Z65" s="999"/>
      <c r="AA65" s="999"/>
      <c r="AB65" s="1064"/>
      <c r="AC65" s="999"/>
      <c r="AD65" s="999"/>
      <c r="AE65" s="999"/>
      <c r="AF65" s="999"/>
      <c r="AG65" s="999"/>
      <c r="AH65" s="999"/>
      <c r="AI65" s="1064"/>
    </row>
    <row r="66" spans="19:35" x14ac:dyDescent="0.2">
      <c r="S66" s="998"/>
      <c r="T66" s="1000"/>
      <c r="U66" s="1000"/>
      <c r="V66" s="1000"/>
      <c r="W66" s="1011"/>
      <c r="X66" s="1000"/>
      <c r="Y66" s="1000"/>
      <c r="Z66" s="1000"/>
      <c r="AA66" s="1000"/>
      <c r="AB66" s="1011"/>
      <c r="AC66" s="1000"/>
      <c r="AD66" s="1000"/>
      <c r="AE66" s="1000"/>
      <c r="AF66" s="1000"/>
      <c r="AG66" s="1000"/>
      <c r="AH66" s="1000"/>
      <c r="AI66" s="1011"/>
    </row>
    <row r="67" spans="19:35" x14ac:dyDescent="0.2">
      <c r="S67" s="997"/>
      <c r="T67" s="999"/>
      <c r="U67" s="999"/>
      <c r="V67" s="999"/>
      <c r="W67" s="1064"/>
      <c r="X67" s="999"/>
      <c r="Y67" s="999"/>
      <c r="Z67" s="999"/>
      <c r="AA67" s="999"/>
      <c r="AB67" s="1064"/>
      <c r="AC67" s="999"/>
      <c r="AD67" s="999"/>
      <c r="AE67" s="999"/>
      <c r="AF67" s="999"/>
      <c r="AG67" s="999"/>
      <c r="AH67" s="999"/>
      <c r="AI67" s="1064"/>
    </row>
    <row r="68" spans="19:35" ht="13.5" thickBot="1" x14ac:dyDescent="0.25">
      <c r="S68" s="998"/>
      <c r="T68" s="1000"/>
      <c r="U68" s="1000"/>
      <c r="V68" s="1000"/>
      <c r="W68" s="1011"/>
      <c r="X68" s="1000"/>
      <c r="Y68" s="1000"/>
      <c r="Z68" s="1000"/>
      <c r="AA68" s="1000"/>
      <c r="AB68" s="1011"/>
      <c r="AC68" s="1000"/>
      <c r="AD68" s="1000"/>
      <c r="AE68" s="1000"/>
      <c r="AF68" s="1000"/>
      <c r="AG68" s="1000"/>
      <c r="AH68" s="1000"/>
      <c r="AI68" s="1011"/>
    </row>
    <row r="69" spans="19:35" ht="13.5" thickTop="1" x14ac:dyDescent="0.2">
      <c r="S69" s="1023"/>
      <c r="T69" s="1001"/>
      <c r="U69" s="1001"/>
      <c r="V69" s="1001"/>
      <c r="W69" s="1010"/>
      <c r="X69" s="1001"/>
      <c r="Y69" s="1001"/>
      <c r="Z69" s="1001"/>
      <c r="AA69" s="1001"/>
      <c r="AB69" s="1010"/>
      <c r="AC69" s="1001"/>
      <c r="AD69" s="1001"/>
      <c r="AE69" s="1001"/>
      <c r="AF69" s="1001"/>
      <c r="AG69" s="1001"/>
      <c r="AH69" s="1001"/>
      <c r="AI69" s="1010"/>
    </row>
    <row r="70" spans="19:35" x14ac:dyDescent="0.2">
      <c r="S70" s="998"/>
      <c r="T70" s="1000"/>
      <c r="U70" s="1000"/>
      <c r="V70" s="1000"/>
      <c r="W70" s="1011"/>
      <c r="X70" s="1000"/>
      <c r="Y70" s="1000"/>
      <c r="Z70" s="1000"/>
      <c r="AA70" s="1000"/>
      <c r="AB70" s="1011"/>
      <c r="AC70" s="1000"/>
      <c r="AD70" s="1000"/>
      <c r="AE70" s="1000"/>
      <c r="AF70" s="1000"/>
      <c r="AG70" s="1000"/>
      <c r="AH70" s="1000"/>
      <c r="AI70" s="1011"/>
    </row>
  </sheetData>
  <mergeCells count="534">
    <mergeCell ref="L36:L37"/>
    <mergeCell ref="M36:M37"/>
    <mergeCell ref="N36:N37"/>
    <mergeCell ref="O36:O37"/>
    <mergeCell ref="P36:P37"/>
    <mergeCell ref="Q36:Q37"/>
    <mergeCell ref="R36:R37"/>
    <mergeCell ref="S36:S37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S32:S33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L30:L31"/>
    <mergeCell ref="M30:M31"/>
    <mergeCell ref="N30:N31"/>
    <mergeCell ref="O30:O31"/>
    <mergeCell ref="P30:P31"/>
    <mergeCell ref="Q30:Q31"/>
    <mergeCell ref="R30:R31"/>
    <mergeCell ref="S30:S31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S20:S21"/>
    <mergeCell ref="P26:P27"/>
    <mergeCell ref="Q26:Q27"/>
    <mergeCell ref="R26:R27"/>
    <mergeCell ref="S26:S27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M22:M23"/>
    <mergeCell ref="N22:N23"/>
    <mergeCell ref="L16:L17"/>
    <mergeCell ref="M16:M17"/>
    <mergeCell ref="N16:N17"/>
    <mergeCell ref="O16:O17"/>
    <mergeCell ref="P16:P17"/>
    <mergeCell ref="Q16:Q17"/>
    <mergeCell ref="R16:R17"/>
    <mergeCell ref="S16:S17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4:L15"/>
    <mergeCell ref="M14:M15"/>
    <mergeCell ref="N14:N15"/>
    <mergeCell ref="O14:O15"/>
    <mergeCell ref="P14:P15"/>
    <mergeCell ref="Q14:Q15"/>
    <mergeCell ref="R14:R15"/>
    <mergeCell ref="S14:S15"/>
    <mergeCell ref="I12:I13"/>
    <mergeCell ref="J12:J13"/>
    <mergeCell ref="K12:K13"/>
    <mergeCell ref="L12:L13"/>
    <mergeCell ref="M12:M13"/>
    <mergeCell ref="P12:P13"/>
    <mergeCell ref="Q12:Q13"/>
    <mergeCell ref="R12:R13"/>
    <mergeCell ref="S12:S13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Q8:Q9"/>
    <mergeCell ref="R8:R9"/>
    <mergeCell ref="S8:S9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O22:O23"/>
    <mergeCell ref="P22:P23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C12:C13"/>
    <mergeCell ref="D12:D13"/>
    <mergeCell ref="E12:E13"/>
    <mergeCell ref="F12:F13"/>
    <mergeCell ref="G12:G13"/>
    <mergeCell ref="H12:H13"/>
    <mergeCell ref="N12:N13"/>
    <mergeCell ref="O12:O13"/>
    <mergeCell ref="A33:A37"/>
    <mergeCell ref="A28:A32"/>
    <mergeCell ref="A23:A27"/>
    <mergeCell ref="H24:H25"/>
    <mergeCell ref="Q22:Q23"/>
    <mergeCell ref="R22:R23"/>
    <mergeCell ref="S22:S23"/>
    <mergeCell ref="C18:C19"/>
    <mergeCell ref="D18:D19"/>
    <mergeCell ref="E18:E19"/>
    <mergeCell ref="F18:F19"/>
    <mergeCell ref="C22:C23"/>
    <mergeCell ref="D22:D23"/>
    <mergeCell ref="E22:E23"/>
    <mergeCell ref="F22:F23"/>
    <mergeCell ref="G22:G23"/>
    <mergeCell ref="J18:J19"/>
    <mergeCell ref="K18:K19"/>
    <mergeCell ref="L18:L19"/>
    <mergeCell ref="H22:H23"/>
    <mergeCell ref="I22:I23"/>
    <mergeCell ref="J22:J23"/>
    <mergeCell ref="K22:K23"/>
    <mergeCell ref="L22:L23"/>
    <mergeCell ref="I24:I25"/>
    <mergeCell ref="J24:J25"/>
    <mergeCell ref="K24:K25"/>
    <mergeCell ref="L24:L25"/>
    <mergeCell ref="C26:C27"/>
    <mergeCell ref="D26:D27"/>
    <mergeCell ref="E26:E27"/>
    <mergeCell ref="F26:F27"/>
    <mergeCell ref="G26:G27"/>
    <mergeCell ref="H26:H27"/>
    <mergeCell ref="I26:I27"/>
    <mergeCell ref="J26:J27"/>
    <mergeCell ref="C24:C25"/>
    <mergeCell ref="D24:D25"/>
    <mergeCell ref="E24:E25"/>
    <mergeCell ref="F24:F25"/>
    <mergeCell ref="G24:G25"/>
    <mergeCell ref="M24:M25"/>
    <mergeCell ref="N24:N25"/>
    <mergeCell ref="O24:O25"/>
    <mergeCell ref="K26:K27"/>
    <mergeCell ref="L26:L27"/>
    <mergeCell ref="M26:M27"/>
    <mergeCell ref="N26:N27"/>
    <mergeCell ref="O26:O27"/>
    <mergeCell ref="P24:P25"/>
    <mergeCell ref="Q24:Q25"/>
    <mergeCell ref="R24:R25"/>
    <mergeCell ref="S24:S25"/>
    <mergeCell ref="A18:A22"/>
    <mergeCell ref="A13:A17"/>
    <mergeCell ref="A8:A12"/>
    <mergeCell ref="S4:S5"/>
    <mergeCell ref="C5:F5"/>
    <mergeCell ref="H5:K5"/>
    <mergeCell ref="M5:R5"/>
    <mergeCell ref="A6:A7"/>
    <mergeCell ref="G6:G7"/>
    <mergeCell ref="L6:L7"/>
    <mergeCell ref="S6:S7"/>
    <mergeCell ref="S18:S19"/>
    <mergeCell ref="M18:M19"/>
    <mergeCell ref="N18:N19"/>
    <mergeCell ref="O18:O19"/>
    <mergeCell ref="P18:P19"/>
    <mergeCell ref="Q18:Q19"/>
    <mergeCell ref="R18:R19"/>
    <mergeCell ref="G18:G19"/>
    <mergeCell ref="H18:H19"/>
    <mergeCell ref="I18:I19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S41:S42"/>
    <mergeCell ref="T41:T42"/>
    <mergeCell ref="U41:U42"/>
    <mergeCell ref="V41:V42"/>
    <mergeCell ref="W41:W42"/>
    <mergeCell ref="X41:X42"/>
    <mergeCell ref="Y41:Y42"/>
    <mergeCell ref="Z41:Z42"/>
    <mergeCell ref="AA41:AA42"/>
    <mergeCell ref="AB41:AB42"/>
    <mergeCell ref="AC41:AC42"/>
    <mergeCell ref="AD41:AD42"/>
    <mergeCell ref="AE41:AE42"/>
    <mergeCell ref="AF41:AF42"/>
    <mergeCell ref="AG41:AG42"/>
    <mergeCell ref="AH41:AH42"/>
    <mergeCell ref="AI41:AI42"/>
    <mergeCell ref="S43:S44"/>
    <mergeCell ref="T43:T44"/>
    <mergeCell ref="U43:U44"/>
    <mergeCell ref="V43:V44"/>
    <mergeCell ref="W43:W44"/>
    <mergeCell ref="X43:X44"/>
    <mergeCell ref="Y43:Y44"/>
    <mergeCell ref="Z43:Z44"/>
    <mergeCell ref="AA43:AA44"/>
    <mergeCell ref="AB43:AB44"/>
    <mergeCell ref="AC43:AC44"/>
    <mergeCell ref="AD43:AD44"/>
    <mergeCell ref="AE43:AE44"/>
    <mergeCell ref="AF43:AF44"/>
    <mergeCell ref="AG43:AG44"/>
    <mergeCell ref="AH43:AH44"/>
    <mergeCell ref="AI43:AI44"/>
    <mergeCell ref="S45:S46"/>
    <mergeCell ref="T45:T46"/>
    <mergeCell ref="U45:U46"/>
    <mergeCell ref="V45:V46"/>
    <mergeCell ref="W45:W46"/>
    <mergeCell ref="X45:X46"/>
    <mergeCell ref="Y45:Y46"/>
    <mergeCell ref="Z45:Z46"/>
    <mergeCell ref="AA45:AA46"/>
    <mergeCell ref="AB45:AB46"/>
    <mergeCell ref="AC45:AC46"/>
    <mergeCell ref="AD45:AD46"/>
    <mergeCell ref="AE45:AE46"/>
    <mergeCell ref="AF45:AF46"/>
    <mergeCell ref="AG45:AG46"/>
    <mergeCell ref="AH45:AH46"/>
    <mergeCell ref="AI45:AI46"/>
    <mergeCell ref="S47:S48"/>
    <mergeCell ref="T47:T48"/>
    <mergeCell ref="U47:U48"/>
    <mergeCell ref="V47:V48"/>
    <mergeCell ref="W47:W48"/>
    <mergeCell ref="X47:X48"/>
    <mergeCell ref="Y47:Y48"/>
    <mergeCell ref="Z47:Z48"/>
    <mergeCell ref="AA47:AA48"/>
    <mergeCell ref="AB47:AB48"/>
    <mergeCell ref="AC47:AC48"/>
    <mergeCell ref="AD47:AD48"/>
    <mergeCell ref="AE47:AE48"/>
    <mergeCell ref="AF47:AF48"/>
    <mergeCell ref="AG47:AG48"/>
    <mergeCell ref="AH47:AH48"/>
    <mergeCell ref="AI47:AI48"/>
    <mergeCell ref="S49:S50"/>
    <mergeCell ref="T49:T50"/>
    <mergeCell ref="U49:U50"/>
    <mergeCell ref="V49:V50"/>
    <mergeCell ref="W49:W50"/>
    <mergeCell ref="X49:X50"/>
    <mergeCell ref="Y49:Y50"/>
    <mergeCell ref="Z49:Z50"/>
    <mergeCell ref="AA49:AA50"/>
    <mergeCell ref="AB49:AB50"/>
    <mergeCell ref="AC49:AC50"/>
    <mergeCell ref="AD49:AD50"/>
    <mergeCell ref="AE49:AE50"/>
    <mergeCell ref="AF49:AF50"/>
    <mergeCell ref="AG49:AG50"/>
    <mergeCell ref="AH49:AH50"/>
    <mergeCell ref="AI49:AI50"/>
    <mergeCell ref="S51:S52"/>
    <mergeCell ref="T51:T52"/>
    <mergeCell ref="U51:U52"/>
    <mergeCell ref="V51:V52"/>
    <mergeCell ref="W51:W52"/>
    <mergeCell ref="X51:X52"/>
    <mergeCell ref="Y51:Y52"/>
    <mergeCell ref="Z51:Z52"/>
    <mergeCell ref="AA51:AA52"/>
    <mergeCell ref="AB51:AB52"/>
    <mergeCell ref="AC51:AC52"/>
    <mergeCell ref="AD51:AD52"/>
    <mergeCell ref="AE51:AE52"/>
    <mergeCell ref="AF51:AF52"/>
    <mergeCell ref="AG51:AG52"/>
    <mergeCell ref="AH51:AH52"/>
    <mergeCell ref="AI51:AI52"/>
    <mergeCell ref="S53:S54"/>
    <mergeCell ref="T53:T54"/>
    <mergeCell ref="U53:U54"/>
    <mergeCell ref="V53:V54"/>
    <mergeCell ref="W53:W54"/>
    <mergeCell ref="X53:X54"/>
    <mergeCell ref="Y53:Y54"/>
    <mergeCell ref="Z53:Z54"/>
    <mergeCell ref="AA53:AA54"/>
    <mergeCell ref="AB53:AB54"/>
    <mergeCell ref="AC53:AC54"/>
    <mergeCell ref="AD53:AD54"/>
    <mergeCell ref="AE53:AE54"/>
    <mergeCell ref="AF53:AF54"/>
    <mergeCell ref="AG53:AG54"/>
    <mergeCell ref="AH53:AH54"/>
    <mergeCell ref="AI53:AI54"/>
    <mergeCell ref="S55:S56"/>
    <mergeCell ref="T55:T56"/>
    <mergeCell ref="U55:U56"/>
    <mergeCell ref="V55:V56"/>
    <mergeCell ref="W55:W56"/>
    <mergeCell ref="X55:X56"/>
    <mergeCell ref="Y55:Y56"/>
    <mergeCell ref="Z55:Z56"/>
    <mergeCell ref="AA55:AA56"/>
    <mergeCell ref="AB55:AB56"/>
    <mergeCell ref="AC55:AC56"/>
    <mergeCell ref="AD55:AD56"/>
    <mergeCell ref="AE55:AE56"/>
    <mergeCell ref="AF55:AF56"/>
    <mergeCell ref="AG55:AG56"/>
    <mergeCell ref="AH55:AH56"/>
    <mergeCell ref="AI55:AI56"/>
    <mergeCell ref="S57:S58"/>
    <mergeCell ref="T57:T58"/>
    <mergeCell ref="U57:U58"/>
    <mergeCell ref="V57:V58"/>
    <mergeCell ref="W57:W58"/>
    <mergeCell ref="X57:X58"/>
    <mergeCell ref="Y57:Y58"/>
    <mergeCell ref="Z57:Z58"/>
    <mergeCell ref="AA57:AA58"/>
    <mergeCell ref="AB57:AB58"/>
    <mergeCell ref="AC57:AC58"/>
    <mergeCell ref="AD57:AD58"/>
    <mergeCell ref="AE57:AE58"/>
    <mergeCell ref="AF57:AF58"/>
    <mergeCell ref="AG57:AG58"/>
    <mergeCell ref="AH57:AH58"/>
    <mergeCell ref="AI57:AI58"/>
    <mergeCell ref="S59:S60"/>
    <mergeCell ref="T59:T60"/>
    <mergeCell ref="U59:U60"/>
    <mergeCell ref="V59:V60"/>
    <mergeCell ref="W59:W60"/>
    <mergeCell ref="X59:X60"/>
    <mergeCell ref="Y59:Y60"/>
    <mergeCell ref="Z59:Z60"/>
    <mergeCell ref="AA59:AA60"/>
    <mergeCell ref="AB59:AB60"/>
    <mergeCell ref="AC59:AC60"/>
    <mergeCell ref="AD59:AD60"/>
    <mergeCell ref="AE59:AE60"/>
    <mergeCell ref="AF59:AF60"/>
    <mergeCell ref="AG59:AG60"/>
    <mergeCell ref="AH59:AH60"/>
    <mergeCell ref="AI59:AI60"/>
    <mergeCell ref="S61:S62"/>
    <mergeCell ref="T61:T62"/>
    <mergeCell ref="U61:U62"/>
    <mergeCell ref="V61:V62"/>
    <mergeCell ref="W61:W62"/>
    <mergeCell ref="X61:X62"/>
    <mergeCell ref="Y61:Y62"/>
    <mergeCell ref="Z61:Z62"/>
    <mergeCell ref="AA61:AA62"/>
    <mergeCell ref="AB61:AB62"/>
    <mergeCell ref="AC61:AC62"/>
    <mergeCell ref="AD61:AD62"/>
    <mergeCell ref="AE61:AE62"/>
    <mergeCell ref="AF61:AF62"/>
    <mergeCell ref="AG61:AG62"/>
    <mergeCell ref="AH61:AH62"/>
    <mergeCell ref="AI61:AI62"/>
    <mergeCell ref="S63:S64"/>
    <mergeCell ref="T63:T64"/>
    <mergeCell ref="U63:U64"/>
    <mergeCell ref="V63:V64"/>
    <mergeCell ref="W63:W64"/>
    <mergeCell ref="X63:X64"/>
    <mergeCell ref="Y63:Y64"/>
    <mergeCell ref="Z63:Z64"/>
    <mergeCell ref="AA63:AA64"/>
    <mergeCell ref="AB63:AB64"/>
    <mergeCell ref="AC63:AC64"/>
    <mergeCell ref="AD63:AD64"/>
    <mergeCell ref="AE63:AE64"/>
    <mergeCell ref="AF63:AF64"/>
    <mergeCell ref="AG63:AG64"/>
    <mergeCell ref="AH63:AH64"/>
    <mergeCell ref="AI63:AI64"/>
    <mergeCell ref="S65:S66"/>
    <mergeCell ref="T65:T66"/>
    <mergeCell ref="U65:U66"/>
    <mergeCell ref="V65:V66"/>
    <mergeCell ref="W65:W66"/>
    <mergeCell ref="X65:X66"/>
    <mergeCell ref="Y65:Y66"/>
    <mergeCell ref="Z65:Z66"/>
    <mergeCell ref="AA65:AA66"/>
    <mergeCell ref="AB65:AB66"/>
    <mergeCell ref="AC65:AC66"/>
    <mergeCell ref="AD65:AD66"/>
    <mergeCell ref="AE65:AE66"/>
    <mergeCell ref="AF65:AF66"/>
    <mergeCell ref="AG65:AG66"/>
    <mergeCell ref="AH65:AH66"/>
    <mergeCell ref="AI65:AI66"/>
    <mergeCell ref="S67:S68"/>
    <mergeCell ref="T67:T68"/>
    <mergeCell ref="U67:U68"/>
    <mergeCell ref="V67:V68"/>
    <mergeCell ref="W67:W68"/>
    <mergeCell ref="X67:X68"/>
    <mergeCell ref="Y67:Y68"/>
    <mergeCell ref="Z67:Z68"/>
    <mergeCell ref="AA67:AA68"/>
    <mergeCell ref="AB67:AB68"/>
    <mergeCell ref="AC67:AC68"/>
    <mergeCell ref="AD67:AD68"/>
    <mergeCell ref="AE67:AE68"/>
    <mergeCell ref="AF67:AF68"/>
    <mergeCell ref="AG67:AG68"/>
    <mergeCell ref="AH67:AH68"/>
    <mergeCell ref="AI67:AI68"/>
    <mergeCell ref="S69:S70"/>
    <mergeCell ref="T69:T70"/>
    <mergeCell ref="U69:U70"/>
    <mergeCell ref="V69:V70"/>
    <mergeCell ref="W69:W70"/>
    <mergeCell ref="X69:X70"/>
    <mergeCell ref="Y69:Y70"/>
    <mergeCell ref="Z69:Z70"/>
    <mergeCell ref="AA69:AA70"/>
    <mergeCell ref="AB69:AB70"/>
    <mergeCell ref="AC69:AC70"/>
    <mergeCell ref="AD69:AD70"/>
    <mergeCell ref="AE69:AE70"/>
    <mergeCell ref="AF69:AF70"/>
    <mergeCell ref="AG69:AG70"/>
    <mergeCell ref="AH69:AH70"/>
    <mergeCell ref="AI69:AI70"/>
  </mergeCells>
  <printOptions horizontalCentered="1"/>
  <pageMargins left="0.28000000000000003" right="0.28999999999999998" top="1.06" bottom="0.5" header="0.86" footer="0.3"/>
  <pageSetup paperSize="9" scale="45" orientation="landscape" r:id="rId1"/>
  <headerFooter>
    <oddFooter>&amp;C&amp;12 &amp;20 12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38"/>
  <sheetViews>
    <sheetView rightToLeft="1" view="pageBreakPreview" topLeftCell="A10" zoomScale="60" zoomScaleNormal="100" workbookViewId="0">
      <selection activeCell="J45" sqref="J45"/>
    </sheetView>
  </sheetViews>
  <sheetFormatPr defaultRowHeight="12.75" x14ac:dyDescent="0.2"/>
  <cols>
    <col min="1" max="1" width="23" style="161" customWidth="1"/>
    <col min="2" max="2" width="22.7109375" style="161" customWidth="1"/>
    <col min="3" max="3" width="11.7109375" style="161" customWidth="1"/>
    <col min="4" max="4" width="10.28515625" style="161" customWidth="1"/>
    <col min="5" max="5" width="11.7109375" style="161" customWidth="1"/>
    <col min="6" max="6" width="11" style="161" customWidth="1"/>
    <col min="7" max="7" width="15.5703125" style="161" customWidth="1"/>
    <col min="8" max="8" width="10.7109375" style="161" customWidth="1"/>
    <col min="9" max="9" width="11.28515625" style="161" customWidth="1"/>
    <col min="10" max="10" width="12.85546875" style="161" customWidth="1"/>
    <col min="11" max="11" width="10.7109375" style="161" customWidth="1"/>
    <col min="12" max="12" width="15.5703125" style="161" customWidth="1"/>
    <col min="13" max="13" width="11.7109375" style="161" customWidth="1"/>
    <col min="14" max="14" width="9.85546875" style="161" customWidth="1"/>
    <col min="15" max="15" width="9.7109375" style="161" customWidth="1"/>
    <col min="16" max="16" width="12.28515625" style="161" customWidth="1"/>
    <col min="17" max="17" width="16" style="161" customWidth="1"/>
    <col min="18" max="18" width="13" style="161" customWidth="1"/>
    <col min="19" max="19" width="21.85546875" style="161" customWidth="1"/>
    <col min="20" max="22" width="9.140625" style="161"/>
    <col min="23" max="23" width="14.7109375" style="161" customWidth="1"/>
    <col min="24" max="16384" width="9.140625" style="161"/>
  </cols>
  <sheetData>
    <row r="1" spans="1:23" ht="39" customHeight="1" x14ac:dyDescent="0.2">
      <c r="A1" s="1101" t="s">
        <v>778</v>
      </c>
      <c r="B1" s="1101"/>
      <c r="C1" s="1101"/>
      <c r="D1" s="1101"/>
      <c r="E1" s="1101"/>
      <c r="F1" s="1101"/>
      <c r="G1" s="1101"/>
      <c r="H1" s="1101"/>
      <c r="I1" s="1101"/>
      <c r="J1" s="1101"/>
      <c r="K1" s="1101"/>
      <c r="L1" s="1101"/>
      <c r="M1" s="1101"/>
      <c r="N1" s="1101"/>
      <c r="O1" s="1101"/>
      <c r="P1" s="1101"/>
      <c r="Q1" s="1101"/>
      <c r="R1" s="1101"/>
      <c r="S1" s="1101"/>
    </row>
    <row r="2" spans="1:23" ht="63" customHeight="1" x14ac:dyDescent="0.2">
      <c r="A2" s="1095" t="s">
        <v>780</v>
      </c>
      <c r="B2" s="1095"/>
      <c r="C2" s="1095"/>
      <c r="D2" s="1095"/>
      <c r="E2" s="1095"/>
      <c r="F2" s="1095"/>
      <c r="G2" s="1095"/>
      <c r="H2" s="1095"/>
      <c r="I2" s="1095"/>
      <c r="J2" s="1095"/>
      <c r="K2" s="1095"/>
      <c r="L2" s="1095"/>
      <c r="M2" s="1095"/>
      <c r="N2" s="1095"/>
      <c r="O2" s="1095"/>
      <c r="P2" s="1095"/>
      <c r="Q2" s="1095"/>
      <c r="R2" s="1095"/>
      <c r="S2" s="1095"/>
    </row>
    <row r="3" spans="1:23" ht="27" customHeight="1" thickBot="1" x14ac:dyDescent="0.4">
      <c r="A3" s="382" t="s">
        <v>722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3"/>
      <c r="O3" s="383"/>
      <c r="P3" s="383"/>
      <c r="Q3" s="382"/>
      <c r="R3" s="1048" t="s">
        <v>755</v>
      </c>
      <c r="S3" s="1048"/>
    </row>
    <row r="4" spans="1:23" ht="36.75" customHeight="1" thickTop="1" thickBot="1" x14ac:dyDescent="0.25">
      <c r="A4" s="1027" t="s">
        <v>21</v>
      </c>
      <c r="B4" s="1030" t="s">
        <v>30</v>
      </c>
      <c r="C4" s="1002" t="s">
        <v>326</v>
      </c>
      <c r="D4" s="1002"/>
      <c r="E4" s="1002"/>
      <c r="F4" s="1003"/>
      <c r="G4" s="994" t="s">
        <v>9</v>
      </c>
      <c r="H4" s="1004" t="s">
        <v>276</v>
      </c>
      <c r="I4" s="1005"/>
      <c r="J4" s="1005"/>
      <c r="K4" s="1006"/>
      <c r="L4" s="994" t="s">
        <v>9</v>
      </c>
      <c r="M4" s="1004" t="s">
        <v>342</v>
      </c>
      <c r="N4" s="1005"/>
      <c r="O4" s="1005"/>
      <c r="P4" s="1005"/>
      <c r="Q4" s="1005"/>
      <c r="R4" s="1005"/>
      <c r="S4" s="994" t="s">
        <v>551</v>
      </c>
    </row>
    <row r="5" spans="1:23" ht="35.25" customHeight="1" thickTop="1" thickBot="1" x14ac:dyDescent="0.25">
      <c r="A5" s="1028"/>
      <c r="B5" s="1031"/>
      <c r="C5" s="1021" t="s">
        <v>327</v>
      </c>
      <c r="D5" s="1021"/>
      <c r="E5" s="1021"/>
      <c r="F5" s="1022"/>
      <c r="G5" s="995"/>
      <c r="H5" s="1020" t="s">
        <v>328</v>
      </c>
      <c r="I5" s="1021"/>
      <c r="J5" s="1021"/>
      <c r="K5" s="1022"/>
      <c r="L5" s="995"/>
      <c r="M5" s="1020" t="s">
        <v>329</v>
      </c>
      <c r="N5" s="1021"/>
      <c r="O5" s="1021"/>
      <c r="P5" s="1021"/>
      <c r="Q5" s="1021"/>
      <c r="R5" s="1022"/>
      <c r="S5" s="995"/>
    </row>
    <row r="6" spans="1:23" ht="34.5" customHeight="1" thickBot="1" x14ac:dyDescent="0.25">
      <c r="A6" s="1028" t="s">
        <v>712</v>
      </c>
      <c r="B6" s="379" t="s">
        <v>550</v>
      </c>
      <c r="C6" s="505" t="s">
        <v>17</v>
      </c>
      <c r="D6" s="505" t="s">
        <v>18</v>
      </c>
      <c r="E6" s="505" t="s">
        <v>330</v>
      </c>
      <c r="F6" s="506" t="s">
        <v>20</v>
      </c>
      <c r="G6" s="995" t="s">
        <v>140</v>
      </c>
      <c r="H6" s="505" t="s">
        <v>331</v>
      </c>
      <c r="I6" s="505" t="s">
        <v>332</v>
      </c>
      <c r="J6" s="505" t="s">
        <v>67</v>
      </c>
      <c r="K6" s="506" t="s">
        <v>68</v>
      </c>
      <c r="L6" s="995" t="s">
        <v>140</v>
      </c>
      <c r="M6" s="505" t="s">
        <v>37</v>
      </c>
      <c r="N6" s="505" t="s">
        <v>38</v>
      </c>
      <c r="O6" s="505" t="s">
        <v>39</v>
      </c>
      <c r="P6" s="505" t="s">
        <v>40</v>
      </c>
      <c r="Q6" s="505" t="s">
        <v>41</v>
      </c>
      <c r="R6" s="505" t="s">
        <v>42</v>
      </c>
      <c r="S6" s="995" t="s">
        <v>140</v>
      </c>
    </row>
    <row r="7" spans="1:23" ht="27.75" customHeight="1" thickTop="1" thickBot="1" x14ac:dyDescent="0.25">
      <c r="A7" s="1029"/>
      <c r="B7" s="380"/>
      <c r="C7" s="625" t="s">
        <v>350</v>
      </c>
      <c r="D7" s="625" t="s">
        <v>349</v>
      </c>
      <c r="E7" s="625" t="s">
        <v>347</v>
      </c>
      <c r="F7" s="626" t="s">
        <v>348</v>
      </c>
      <c r="G7" s="996"/>
      <c r="H7" s="625" t="s">
        <v>351</v>
      </c>
      <c r="I7" s="625" t="s">
        <v>352</v>
      </c>
      <c r="J7" s="625" t="s">
        <v>353</v>
      </c>
      <c r="K7" s="626" t="s">
        <v>354</v>
      </c>
      <c r="L7" s="996"/>
      <c r="M7" s="625" t="s">
        <v>141</v>
      </c>
      <c r="N7" s="625" t="s">
        <v>142</v>
      </c>
      <c r="O7" s="625" t="s">
        <v>143</v>
      </c>
      <c r="P7" s="625" t="s">
        <v>355</v>
      </c>
      <c r="Q7" s="625" t="s">
        <v>462</v>
      </c>
      <c r="R7" s="625" t="s">
        <v>144</v>
      </c>
      <c r="S7" s="996"/>
    </row>
    <row r="8" spans="1:23" ht="26.1" customHeight="1" thickTop="1" x14ac:dyDescent="0.2">
      <c r="A8" s="1007" t="s">
        <v>718</v>
      </c>
      <c r="B8" s="507" t="s">
        <v>57</v>
      </c>
      <c r="C8" s="1023">
        <v>72</v>
      </c>
      <c r="D8" s="1001">
        <v>200</v>
      </c>
      <c r="E8" s="1001">
        <v>88</v>
      </c>
      <c r="F8" s="1001">
        <v>24</v>
      </c>
      <c r="G8" s="1010">
        <v>384</v>
      </c>
      <c r="H8" s="1001">
        <v>47</v>
      </c>
      <c r="I8" s="1001">
        <v>39</v>
      </c>
      <c r="J8" s="1001">
        <v>247</v>
      </c>
      <c r="K8" s="1001">
        <v>51</v>
      </c>
      <c r="L8" s="1010">
        <v>384</v>
      </c>
      <c r="M8" s="1001">
        <v>19</v>
      </c>
      <c r="N8" s="1001">
        <v>20</v>
      </c>
      <c r="O8" s="1001">
        <v>338</v>
      </c>
      <c r="P8" s="1001">
        <v>4</v>
      </c>
      <c r="Q8" s="1001">
        <v>1</v>
      </c>
      <c r="R8" s="1001">
        <v>2</v>
      </c>
      <c r="S8" s="1010">
        <v>384</v>
      </c>
      <c r="W8" s="465"/>
    </row>
    <row r="9" spans="1:23" ht="23.25" customHeight="1" x14ac:dyDescent="0.2">
      <c r="A9" s="1008"/>
      <c r="B9" s="508" t="s">
        <v>333</v>
      </c>
      <c r="C9" s="998">
        <v>72</v>
      </c>
      <c r="D9" s="1000">
        <v>200</v>
      </c>
      <c r="E9" s="1000">
        <v>88</v>
      </c>
      <c r="F9" s="1000">
        <v>24</v>
      </c>
      <c r="G9" s="1011">
        <v>384</v>
      </c>
      <c r="H9" s="1000">
        <v>47</v>
      </c>
      <c r="I9" s="1000">
        <v>39</v>
      </c>
      <c r="J9" s="1000">
        <v>247</v>
      </c>
      <c r="K9" s="1000">
        <v>51</v>
      </c>
      <c r="L9" s="1011">
        <v>384</v>
      </c>
      <c r="M9" s="1000">
        <v>19</v>
      </c>
      <c r="N9" s="1000">
        <v>20</v>
      </c>
      <c r="O9" s="1000">
        <v>338</v>
      </c>
      <c r="P9" s="1000">
        <v>4</v>
      </c>
      <c r="Q9" s="1000">
        <v>1</v>
      </c>
      <c r="R9" s="1000">
        <v>2</v>
      </c>
      <c r="S9" s="1011">
        <v>384</v>
      </c>
      <c r="W9" s="465"/>
    </row>
    <row r="10" spans="1:23" ht="26.1" customHeight="1" x14ac:dyDescent="0.2">
      <c r="A10" s="1008"/>
      <c r="B10" s="509" t="s">
        <v>275</v>
      </c>
      <c r="C10" s="997">
        <v>19</v>
      </c>
      <c r="D10" s="999">
        <v>39</v>
      </c>
      <c r="E10" s="999">
        <v>3</v>
      </c>
      <c r="F10" s="999">
        <v>2</v>
      </c>
      <c r="G10" s="1064">
        <v>63</v>
      </c>
      <c r="H10" s="999">
        <v>2</v>
      </c>
      <c r="I10" s="999">
        <v>4</v>
      </c>
      <c r="J10" s="999">
        <v>45</v>
      </c>
      <c r="K10" s="999">
        <v>12</v>
      </c>
      <c r="L10" s="1064">
        <v>63</v>
      </c>
      <c r="M10" s="999">
        <v>4</v>
      </c>
      <c r="N10" s="999">
        <v>8</v>
      </c>
      <c r="O10" s="999">
        <v>51</v>
      </c>
      <c r="P10" s="999">
        <v>0</v>
      </c>
      <c r="Q10" s="999">
        <v>0</v>
      </c>
      <c r="R10" s="999">
        <v>0</v>
      </c>
      <c r="S10" s="1064">
        <v>63</v>
      </c>
      <c r="W10" s="197"/>
    </row>
    <row r="11" spans="1:23" ht="26.1" customHeight="1" x14ac:dyDescent="0.2">
      <c r="A11" s="1008"/>
      <c r="B11" s="508" t="s">
        <v>334</v>
      </c>
      <c r="C11" s="998">
        <v>19</v>
      </c>
      <c r="D11" s="1000">
        <v>39</v>
      </c>
      <c r="E11" s="1000">
        <v>3</v>
      </c>
      <c r="F11" s="1000">
        <v>2</v>
      </c>
      <c r="G11" s="1011">
        <v>63</v>
      </c>
      <c r="H11" s="1000">
        <v>2</v>
      </c>
      <c r="I11" s="1000">
        <v>4</v>
      </c>
      <c r="J11" s="1000">
        <v>45</v>
      </c>
      <c r="K11" s="1000">
        <v>12</v>
      </c>
      <c r="L11" s="1011">
        <v>63</v>
      </c>
      <c r="M11" s="1000">
        <v>4</v>
      </c>
      <c r="N11" s="1000">
        <v>8</v>
      </c>
      <c r="O11" s="1000">
        <v>51</v>
      </c>
      <c r="P11" s="1000">
        <v>0</v>
      </c>
      <c r="Q11" s="1000">
        <v>0</v>
      </c>
      <c r="R11" s="1000">
        <v>0</v>
      </c>
      <c r="S11" s="1011">
        <v>63</v>
      </c>
      <c r="W11" s="197"/>
    </row>
    <row r="12" spans="1:23" ht="26.1" customHeight="1" x14ac:dyDescent="0.2">
      <c r="A12" s="1008"/>
      <c r="B12" s="509" t="s">
        <v>23</v>
      </c>
      <c r="C12" s="997">
        <v>27</v>
      </c>
      <c r="D12" s="999">
        <v>101</v>
      </c>
      <c r="E12" s="999">
        <v>66</v>
      </c>
      <c r="F12" s="999">
        <v>21</v>
      </c>
      <c r="G12" s="1064">
        <v>215</v>
      </c>
      <c r="H12" s="999">
        <v>15</v>
      </c>
      <c r="I12" s="999">
        <v>29</v>
      </c>
      <c r="J12" s="999">
        <v>134</v>
      </c>
      <c r="K12" s="999">
        <v>37</v>
      </c>
      <c r="L12" s="1064">
        <v>215</v>
      </c>
      <c r="M12" s="999">
        <v>8</v>
      </c>
      <c r="N12" s="999">
        <v>13</v>
      </c>
      <c r="O12" s="999">
        <v>177</v>
      </c>
      <c r="P12" s="999">
        <v>15</v>
      </c>
      <c r="Q12" s="999">
        <v>1</v>
      </c>
      <c r="R12" s="999">
        <v>1</v>
      </c>
      <c r="S12" s="1064">
        <v>215</v>
      </c>
      <c r="W12" s="465"/>
    </row>
    <row r="13" spans="1:23" ht="23.25" customHeight="1" x14ac:dyDescent="0.2">
      <c r="A13" s="1008" t="s">
        <v>157</v>
      </c>
      <c r="B13" s="508" t="s">
        <v>335</v>
      </c>
      <c r="C13" s="998">
        <v>27</v>
      </c>
      <c r="D13" s="1000">
        <v>101</v>
      </c>
      <c r="E13" s="1000">
        <v>66</v>
      </c>
      <c r="F13" s="1000">
        <v>21</v>
      </c>
      <c r="G13" s="1011">
        <v>215</v>
      </c>
      <c r="H13" s="1000">
        <v>15</v>
      </c>
      <c r="I13" s="1000">
        <v>29</v>
      </c>
      <c r="J13" s="1000">
        <v>134</v>
      </c>
      <c r="K13" s="1000">
        <v>37</v>
      </c>
      <c r="L13" s="1011">
        <v>215</v>
      </c>
      <c r="M13" s="1000">
        <v>8</v>
      </c>
      <c r="N13" s="1000">
        <v>13</v>
      </c>
      <c r="O13" s="1000">
        <v>177</v>
      </c>
      <c r="P13" s="1000">
        <v>15</v>
      </c>
      <c r="Q13" s="1000">
        <v>1</v>
      </c>
      <c r="R13" s="1000">
        <v>1</v>
      </c>
      <c r="S13" s="1011">
        <v>215</v>
      </c>
      <c r="W13" s="197"/>
    </row>
    <row r="14" spans="1:23" ht="26.1" customHeight="1" x14ac:dyDescent="0.2">
      <c r="A14" s="1008"/>
      <c r="B14" s="509" t="s">
        <v>42</v>
      </c>
      <c r="C14" s="997">
        <v>0</v>
      </c>
      <c r="D14" s="999">
        <v>7</v>
      </c>
      <c r="E14" s="999">
        <v>2</v>
      </c>
      <c r="F14" s="999">
        <v>3</v>
      </c>
      <c r="G14" s="1064">
        <v>12</v>
      </c>
      <c r="H14" s="999">
        <v>0</v>
      </c>
      <c r="I14" s="999">
        <v>2</v>
      </c>
      <c r="J14" s="999">
        <v>8</v>
      </c>
      <c r="K14" s="999">
        <v>2</v>
      </c>
      <c r="L14" s="1064">
        <v>12</v>
      </c>
      <c r="M14" s="999">
        <v>0</v>
      </c>
      <c r="N14" s="999">
        <v>0</v>
      </c>
      <c r="O14" s="999">
        <v>7</v>
      </c>
      <c r="P14" s="999">
        <v>0</v>
      </c>
      <c r="Q14" s="999">
        <v>0</v>
      </c>
      <c r="R14" s="999">
        <v>5</v>
      </c>
      <c r="S14" s="1064">
        <v>12</v>
      </c>
      <c r="W14" s="465"/>
    </row>
    <row r="15" spans="1:23" ht="24" customHeight="1" thickBot="1" x14ac:dyDescent="0.25">
      <c r="A15" s="1008"/>
      <c r="B15" s="509" t="s">
        <v>144</v>
      </c>
      <c r="C15" s="1042">
        <v>0</v>
      </c>
      <c r="D15" s="1066">
        <v>7</v>
      </c>
      <c r="E15" s="1066">
        <v>2</v>
      </c>
      <c r="F15" s="1066">
        <v>3</v>
      </c>
      <c r="G15" s="1065">
        <v>12</v>
      </c>
      <c r="H15" s="1066">
        <v>0</v>
      </c>
      <c r="I15" s="1066">
        <v>2</v>
      </c>
      <c r="J15" s="1066">
        <v>8</v>
      </c>
      <c r="K15" s="1066">
        <v>2</v>
      </c>
      <c r="L15" s="1065">
        <v>12</v>
      </c>
      <c r="M15" s="1066">
        <v>0</v>
      </c>
      <c r="N15" s="1066">
        <v>0</v>
      </c>
      <c r="O15" s="1066">
        <v>7</v>
      </c>
      <c r="P15" s="1066">
        <v>0</v>
      </c>
      <c r="Q15" s="1066">
        <v>0</v>
      </c>
      <c r="R15" s="1066">
        <v>5</v>
      </c>
      <c r="S15" s="1065">
        <v>12</v>
      </c>
      <c r="W15" s="197"/>
    </row>
    <row r="16" spans="1:23" ht="26.1" customHeight="1" thickTop="1" x14ac:dyDescent="0.2">
      <c r="A16" s="1008"/>
      <c r="B16" s="627" t="s">
        <v>9</v>
      </c>
      <c r="C16" s="1061">
        <v>118</v>
      </c>
      <c r="D16" s="1038">
        <v>347</v>
      </c>
      <c r="E16" s="1038">
        <v>159</v>
      </c>
      <c r="F16" s="1038">
        <v>50</v>
      </c>
      <c r="G16" s="1067">
        <v>674</v>
      </c>
      <c r="H16" s="1038">
        <v>64</v>
      </c>
      <c r="I16" s="1038">
        <v>74</v>
      </c>
      <c r="J16" s="1038">
        <v>434</v>
      </c>
      <c r="K16" s="1038">
        <v>102</v>
      </c>
      <c r="L16" s="1067">
        <v>674</v>
      </c>
      <c r="M16" s="1038">
        <v>31</v>
      </c>
      <c r="N16" s="1038">
        <v>41</v>
      </c>
      <c r="O16" s="1038">
        <v>573</v>
      </c>
      <c r="P16" s="1038">
        <v>19</v>
      </c>
      <c r="Q16" s="1038">
        <v>2</v>
      </c>
      <c r="R16" s="1038">
        <v>8</v>
      </c>
      <c r="S16" s="1067">
        <v>674</v>
      </c>
      <c r="W16" s="465"/>
    </row>
    <row r="17" spans="1:23" ht="20.25" customHeight="1" thickBot="1" x14ac:dyDescent="0.25">
      <c r="A17" s="1049"/>
      <c r="B17" s="628" t="s">
        <v>140</v>
      </c>
      <c r="C17" s="1016">
        <v>118</v>
      </c>
      <c r="D17" s="1037">
        <v>347</v>
      </c>
      <c r="E17" s="1037">
        <v>159</v>
      </c>
      <c r="F17" s="1037">
        <v>50</v>
      </c>
      <c r="G17" s="991">
        <v>674</v>
      </c>
      <c r="H17" s="1037">
        <v>64</v>
      </c>
      <c r="I17" s="1037">
        <v>74</v>
      </c>
      <c r="J17" s="1037">
        <v>434</v>
      </c>
      <c r="K17" s="1037">
        <v>102</v>
      </c>
      <c r="L17" s="991">
        <v>674</v>
      </c>
      <c r="M17" s="1037">
        <v>31</v>
      </c>
      <c r="N17" s="1037">
        <v>41</v>
      </c>
      <c r="O17" s="1037">
        <v>573</v>
      </c>
      <c r="P17" s="1037">
        <v>19</v>
      </c>
      <c r="Q17" s="1037">
        <v>2</v>
      </c>
      <c r="R17" s="1037">
        <v>8</v>
      </c>
      <c r="S17" s="991">
        <v>674</v>
      </c>
      <c r="W17" s="197"/>
    </row>
    <row r="18" spans="1:23" ht="26.1" customHeight="1" thickTop="1" x14ac:dyDescent="0.2">
      <c r="A18" s="1007" t="s">
        <v>719</v>
      </c>
      <c r="B18" s="509" t="s">
        <v>57</v>
      </c>
      <c r="C18" s="1042">
        <v>66</v>
      </c>
      <c r="D18" s="1066">
        <v>220</v>
      </c>
      <c r="E18" s="1066">
        <v>106</v>
      </c>
      <c r="F18" s="1066">
        <v>24</v>
      </c>
      <c r="G18" s="1065">
        <v>416</v>
      </c>
      <c r="H18" s="1066">
        <v>40</v>
      </c>
      <c r="I18" s="1066">
        <v>36</v>
      </c>
      <c r="J18" s="1066">
        <v>285</v>
      </c>
      <c r="K18" s="1066">
        <v>55</v>
      </c>
      <c r="L18" s="1065">
        <v>416</v>
      </c>
      <c r="M18" s="1066">
        <v>32</v>
      </c>
      <c r="N18" s="1066">
        <v>40</v>
      </c>
      <c r="O18" s="1066">
        <v>331</v>
      </c>
      <c r="P18" s="1066">
        <v>10</v>
      </c>
      <c r="Q18" s="1066">
        <v>1</v>
      </c>
      <c r="R18" s="1066">
        <v>2</v>
      </c>
      <c r="S18" s="1065">
        <v>416</v>
      </c>
      <c r="W18" s="465"/>
    </row>
    <row r="19" spans="1:23" ht="26.1" customHeight="1" x14ac:dyDescent="0.2">
      <c r="A19" s="1008"/>
      <c r="B19" s="508" t="s">
        <v>333</v>
      </c>
      <c r="C19" s="998">
        <v>66</v>
      </c>
      <c r="D19" s="1000">
        <v>220</v>
      </c>
      <c r="E19" s="1000">
        <v>106</v>
      </c>
      <c r="F19" s="1000">
        <v>24</v>
      </c>
      <c r="G19" s="1011">
        <v>416</v>
      </c>
      <c r="H19" s="1000">
        <v>40</v>
      </c>
      <c r="I19" s="1000">
        <v>36</v>
      </c>
      <c r="J19" s="1000">
        <v>285</v>
      </c>
      <c r="K19" s="1000">
        <v>55</v>
      </c>
      <c r="L19" s="1011">
        <v>416</v>
      </c>
      <c r="M19" s="1000">
        <v>32</v>
      </c>
      <c r="N19" s="1000">
        <v>40</v>
      </c>
      <c r="O19" s="1000">
        <v>331</v>
      </c>
      <c r="P19" s="1000">
        <v>10</v>
      </c>
      <c r="Q19" s="1000">
        <v>1</v>
      </c>
      <c r="R19" s="1000">
        <v>2</v>
      </c>
      <c r="S19" s="1011">
        <v>416</v>
      </c>
      <c r="W19" s="197"/>
    </row>
    <row r="20" spans="1:23" ht="26.1" customHeight="1" x14ac:dyDescent="0.2">
      <c r="A20" s="1008"/>
      <c r="B20" s="509" t="s">
        <v>275</v>
      </c>
      <c r="C20" s="997">
        <v>23</v>
      </c>
      <c r="D20" s="999">
        <v>36</v>
      </c>
      <c r="E20" s="999">
        <v>3</v>
      </c>
      <c r="F20" s="999">
        <v>6</v>
      </c>
      <c r="G20" s="1064">
        <v>68</v>
      </c>
      <c r="H20" s="999">
        <v>2</v>
      </c>
      <c r="I20" s="999">
        <v>7</v>
      </c>
      <c r="J20" s="999">
        <v>46</v>
      </c>
      <c r="K20" s="999">
        <v>13</v>
      </c>
      <c r="L20" s="1064">
        <v>68</v>
      </c>
      <c r="M20" s="999">
        <v>5</v>
      </c>
      <c r="N20" s="999">
        <v>7</v>
      </c>
      <c r="O20" s="999">
        <v>53</v>
      </c>
      <c r="P20" s="999">
        <v>2</v>
      </c>
      <c r="Q20" s="999">
        <v>1</v>
      </c>
      <c r="R20" s="999">
        <v>0</v>
      </c>
      <c r="S20" s="1064">
        <v>68</v>
      </c>
      <c r="W20" s="465"/>
    </row>
    <row r="21" spans="1:23" ht="26.1" customHeight="1" x14ac:dyDescent="0.2">
      <c r="A21" s="1008"/>
      <c r="B21" s="508" t="s">
        <v>334</v>
      </c>
      <c r="C21" s="998">
        <v>23</v>
      </c>
      <c r="D21" s="1000">
        <v>36</v>
      </c>
      <c r="E21" s="1000">
        <v>3</v>
      </c>
      <c r="F21" s="1000">
        <v>6</v>
      </c>
      <c r="G21" s="1011">
        <v>68</v>
      </c>
      <c r="H21" s="1000">
        <v>2</v>
      </c>
      <c r="I21" s="1000">
        <v>7</v>
      </c>
      <c r="J21" s="1000">
        <v>46</v>
      </c>
      <c r="K21" s="1000">
        <v>13</v>
      </c>
      <c r="L21" s="1011">
        <v>68</v>
      </c>
      <c r="M21" s="1000">
        <v>5</v>
      </c>
      <c r="N21" s="1000">
        <v>7</v>
      </c>
      <c r="O21" s="1000">
        <v>53</v>
      </c>
      <c r="P21" s="1000">
        <v>2</v>
      </c>
      <c r="Q21" s="1000">
        <v>1</v>
      </c>
      <c r="R21" s="1000">
        <v>0</v>
      </c>
      <c r="S21" s="1011">
        <v>68</v>
      </c>
      <c r="W21" s="197"/>
    </row>
    <row r="22" spans="1:23" ht="26.1" customHeight="1" x14ac:dyDescent="0.2">
      <c r="A22" s="1008"/>
      <c r="B22" s="509" t="s">
        <v>23</v>
      </c>
      <c r="C22" s="997">
        <v>35</v>
      </c>
      <c r="D22" s="999">
        <v>141</v>
      </c>
      <c r="E22" s="999">
        <v>86</v>
      </c>
      <c r="F22" s="999">
        <v>21</v>
      </c>
      <c r="G22" s="1064">
        <v>283</v>
      </c>
      <c r="H22" s="999">
        <v>29</v>
      </c>
      <c r="I22" s="999">
        <v>38</v>
      </c>
      <c r="J22" s="999">
        <v>180</v>
      </c>
      <c r="K22" s="999">
        <v>36</v>
      </c>
      <c r="L22" s="1064">
        <v>283</v>
      </c>
      <c r="M22" s="999">
        <v>11</v>
      </c>
      <c r="N22" s="999">
        <v>22</v>
      </c>
      <c r="O22" s="999">
        <v>223</v>
      </c>
      <c r="P22" s="999">
        <v>25</v>
      </c>
      <c r="Q22" s="999">
        <v>1</v>
      </c>
      <c r="R22" s="999">
        <v>1</v>
      </c>
      <c r="S22" s="1064">
        <v>283</v>
      </c>
      <c r="W22" s="465"/>
    </row>
    <row r="23" spans="1:23" ht="26.1" customHeight="1" x14ac:dyDescent="0.2">
      <c r="A23" s="1008" t="s">
        <v>158</v>
      </c>
      <c r="B23" s="508" t="s">
        <v>335</v>
      </c>
      <c r="C23" s="998">
        <v>35</v>
      </c>
      <c r="D23" s="1000">
        <v>141</v>
      </c>
      <c r="E23" s="1000">
        <v>86</v>
      </c>
      <c r="F23" s="1000">
        <v>21</v>
      </c>
      <c r="G23" s="1011">
        <v>283</v>
      </c>
      <c r="H23" s="1000">
        <v>29</v>
      </c>
      <c r="I23" s="1000">
        <v>38</v>
      </c>
      <c r="J23" s="1000">
        <v>180</v>
      </c>
      <c r="K23" s="1000">
        <v>36</v>
      </c>
      <c r="L23" s="1011">
        <v>283</v>
      </c>
      <c r="M23" s="1000">
        <v>11</v>
      </c>
      <c r="N23" s="1000">
        <v>22</v>
      </c>
      <c r="O23" s="1000">
        <v>223</v>
      </c>
      <c r="P23" s="1000">
        <v>25</v>
      </c>
      <c r="Q23" s="1000">
        <v>1</v>
      </c>
      <c r="R23" s="1000">
        <v>1</v>
      </c>
      <c r="S23" s="1011">
        <v>283</v>
      </c>
      <c r="W23" s="197"/>
    </row>
    <row r="24" spans="1:23" ht="26.1" customHeight="1" x14ac:dyDescent="0.2">
      <c r="A24" s="1008"/>
      <c r="B24" s="509" t="s">
        <v>42</v>
      </c>
      <c r="C24" s="997">
        <v>0</v>
      </c>
      <c r="D24" s="999">
        <v>19</v>
      </c>
      <c r="E24" s="999">
        <v>0</v>
      </c>
      <c r="F24" s="999">
        <v>0</v>
      </c>
      <c r="G24" s="1064">
        <v>19</v>
      </c>
      <c r="H24" s="999">
        <v>0</v>
      </c>
      <c r="I24" s="999">
        <v>3</v>
      </c>
      <c r="J24" s="999">
        <v>15</v>
      </c>
      <c r="K24" s="999">
        <v>1</v>
      </c>
      <c r="L24" s="1064">
        <v>19</v>
      </c>
      <c r="M24" s="999">
        <v>0</v>
      </c>
      <c r="N24" s="999">
        <v>1</v>
      </c>
      <c r="O24" s="999">
        <v>18</v>
      </c>
      <c r="P24" s="999">
        <v>0</v>
      </c>
      <c r="Q24" s="999">
        <v>0</v>
      </c>
      <c r="R24" s="999">
        <v>0</v>
      </c>
      <c r="S24" s="1064">
        <v>19</v>
      </c>
      <c r="W24" s="465"/>
    </row>
    <row r="25" spans="1:23" ht="26.1" customHeight="1" thickBot="1" x14ac:dyDescent="0.25">
      <c r="A25" s="1008"/>
      <c r="B25" s="509" t="s">
        <v>144</v>
      </c>
      <c r="C25" s="1042">
        <v>0</v>
      </c>
      <c r="D25" s="1066">
        <v>19</v>
      </c>
      <c r="E25" s="1066">
        <v>0</v>
      </c>
      <c r="F25" s="1066">
        <v>0</v>
      </c>
      <c r="G25" s="1065">
        <v>19</v>
      </c>
      <c r="H25" s="1066">
        <v>0</v>
      </c>
      <c r="I25" s="1066">
        <v>3</v>
      </c>
      <c r="J25" s="1066">
        <v>15</v>
      </c>
      <c r="K25" s="1066">
        <v>1</v>
      </c>
      <c r="L25" s="1065">
        <v>19</v>
      </c>
      <c r="M25" s="1066">
        <v>0</v>
      </c>
      <c r="N25" s="1066">
        <v>1</v>
      </c>
      <c r="O25" s="1066">
        <v>18</v>
      </c>
      <c r="P25" s="1066">
        <v>0</v>
      </c>
      <c r="Q25" s="1066">
        <v>0</v>
      </c>
      <c r="R25" s="1066">
        <v>0</v>
      </c>
      <c r="S25" s="1065">
        <v>19</v>
      </c>
      <c r="W25" s="197"/>
    </row>
    <row r="26" spans="1:23" ht="26.1" customHeight="1" thickTop="1" x14ac:dyDescent="0.2">
      <c r="A26" s="1008"/>
      <c r="B26" s="627" t="s">
        <v>9</v>
      </c>
      <c r="C26" s="1061">
        <v>124</v>
      </c>
      <c r="D26" s="1038">
        <v>416</v>
      </c>
      <c r="E26" s="1038">
        <v>195</v>
      </c>
      <c r="F26" s="1038">
        <v>51</v>
      </c>
      <c r="G26" s="1067">
        <v>786</v>
      </c>
      <c r="H26" s="1038">
        <v>71</v>
      </c>
      <c r="I26" s="1038">
        <v>84</v>
      </c>
      <c r="J26" s="1038">
        <v>526</v>
      </c>
      <c r="K26" s="1038">
        <v>105</v>
      </c>
      <c r="L26" s="1067">
        <v>786</v>
      </c>
      <c r="M26" s="1038">
        <v>48</v>
      </c>
      <c r="N26" s="1038">
        <v>70</v>
      </c>
      <c r="O26" s="1038">
        <v>625</v>
      </c>
      <c r="P26" s="1038">
        <v>37</v>
      </c>
      <c r="Q26" s="1038">
        <v>3</v>
      </c>
      <c r="R26" s="1038">
        <v>3</v>
      </c>
      <c r="S26" s="1067">
        <v>786</v>
      </c>
      <c r="W26" s="465"/>
    </row>
    <row r="27" spans="1:23" ht="19.5" customHeight="1" thickBot="1" x14ac:dyDescent="0.25">
      <c r="A27" s="1008"/>
      <c r="B27" s="628" t="s">
        <v>140</v>
      </c>
      <c r="C27" s="1016">
        <v>124</v>
      </c>
      <c r="D27" s="1037">
        <v>416</v>
      </c>
      <c r="E27" s="1037">
        <v>195</v>
      </c>
      <c r="F27" s="1037">
        <v>51</v>
      </c>
      <c r="G27" s="991">
        <v>786</v>
      </c>
      <c r="H27" s="1037">
        <v>71</v>
      </c>
      <c r="I27" s="1037">
        <v>84</v>
      </c>
      <c r="J27" s="1037">
        <v>526</v>
      </c>
      <c r="K27" s="1037">
        <v>105</v>
      </c>
      <c r="L27" s="991">
        <v>786</v>
      </c>
      <c r="M27" s="1037">
        <v>48</v>
      </c>
      <c r="N27" s="1037">
        <v>70</v>
      </c>
      <c r="O27" s="1037">
        <v>625</v>
      </c>
      <c r="P27" s="1037">
        <v>37</v>
      </c>
      <c r="Q27" s="1037">
        <v>3</v>
      </c>
      <c r="R27" s="1037">
        <v>3</v>
      </c>
      <c r="S27" s="991">
        <v>786</v>
      </c>
      <c r="W27" s="197"/>
    </row>
    <row r="28" spans="1:23" ht="26.1" customHeight="1" thickTop="1" x14ac:dyDescent="0.2">
      <c r="A28" s="1007" t="s">
        <v>28</v>
      </c>
      <c r="B28" s="509" t="s">
        <v>57</v>
      </c>
      <c r="C28" s="1042">
        <v>84</v>
      </c>
      <c r="D28" s="1066">
        <v>283</v>
      </c>
      <c r="E28" s="1066">
        <v>69</v>
      </c>
      <c r="F28" s="1066">
        <v>27</v>
      </c>
      <c r="G28" s="1065">
        <v>463</v>
      </c>
      <c r="H28" s="1066">
        <v>46</v>
      </c>
      <c r="I28" s="1066">
        <v>48</v>
      </c>
      <c r="J28" s="1066">
        <v>301</v>
      </c>
      <c r="K28" s="1066">
        <v>68</v>
      </c>
      <c r="L28" s="1065">
        <v>463</v>
      </c>
      <c r="M28" s="1066">
        <v>21</v>
      </c>
      <c r="N28" s="1066">
        <v>18</v>
      </c>
      <c r="O28" s="1066">
        <v>411</v>
      </c>
      <c r="P28" s="1066">
        <v>6</v>
      </c>
      <c r="Q28" s="1066">
        <v>3</v>
      </c>
      <c r="R28" s="1066">
        <v>4</v>
      </c>
      <c r="S28" s="1065">
        <v>463</v>
      </c>
      <c r="W28" s="465"/>
    </row>
    <row r="29" spans="1:23" ht="26.1" customHeight="1" x14ac:dyDescent="0.2">
      <c r="A29" s="1008"/>
      <c r="B29" s="508" t="s">
        <v>333</v>
      </c>
      <c r="C29" s="998">
        <v>84</v>
      </c>
      <c r="D29" s="1000">
        <v>283</v>
      </c>
      <c r="E29" s="1000">
        <v>69</v>
      </c>
      <c r="F29" s="1000">
        <v>27</v>
      </c>
      <c r="G29" s="1011">
        <v>463</v>
      </c>
      <c r="H29" s="1000">
        <v>46</v>
      </c>
      <c r="I29" s="1000">
        <v>48</v>
      </c>
      <c r="J29" s="1000">
        <v>301</v>
      </c>
      <c r="K29" s="1000">
        <v>68</v>
      </c>
      <c r="L29" s="1011">
        <v>463</v>
      </c>
      <c r="M29" s="1000">
        <v>21</v>
      </c>
      <c r="N29" s="1000">
        <v>18</v>
      </c>
      <c r="O29" s="1000">
        <v>411</v>
      </c>
      <c r="P29" s="1000">
        <v>6</v>
      </c>
      <c r="Q29" s="1000">
        <v>3</v>
      </c>
      <c r="R29" s="1000">
        <v>4</v>
      </c>
      <c r="S29" s="1011">
        <v>463</v>
      </c>
      <c r="W29" s="197"/>
    </row>
    <row r="30" spans="1:23" ht="26.1" customHeight="1" x14ac:dyDescent="0.2">
      <c r="A30" s="1008"/>
      <c r="B30" s="509" t="s">
        <v>275</v>
      </c>
      <c r="C30" s="997">
        <v>15</v>
      </c>
      <c r="D30" s="999">
        <v>33</v>
      </c>
      <c r="E30" s="999">
        <v>6</v>
      </c>
      <c r="F30" s="999">
        <v>2</v>
      </c>
      <c r="G30" s="1064">
        <v>56</v>
      </c>
      <c r="H30" s="999">
        <v>1</v>
      </c>
      <c r="I30" s="999">
        <v>10</v>
      </c>
      <c r="J30" s="999">
        <v>36</v>
      </c>
      <c r="K30" s="999">
        <v>9</v>
      </c>
      <c r="L30" s="1064">
        <v>56</v>
      </c>
      <c r="M30" s="999">
        <v>3</v>
      </c>
      <c r="N30" s="999">
        <v>9</v>
      </c>
      <c r="O30" s="999">
        <v>41</v>
      </c>
      <c r="P30" s="999">
        <v>1</v>
      </c>
      <c r="Q30" s="999">
        <v>0</v>
      </c>
      <c r="R30" s="999">
        <v>2</v>
      </c>
      <c r="S30" s="1064">
        <v>56</v>
      </c>
      <c r="W30" s="465"/>
    </row>
    <row r="31" spans="1:23" ht="26.1" customHeight="1" x14ac:dyDescent="0.2">
      <c r="A31" s="1008"/>
      <c r="B31" s="508" t="s">
        <v>334</v>
      </c>
      <c r="C31" s="998">
        <v>15</v>
      </c>
      <c r="D31" s="1000">
        <v>33</v>
      </c>
      <c r="E31" s="1000">
        <v>6</v>
      </c>
      <c r="F31" s="1000">
        <v>2</v>
      </c>
      <c r="G31" s="1011">
        <v>56</v>
      </c>
      <c r="H31" s="1000">
        <v>1</v>
      </c>
      <c r="I31" s="1000">
        <v>10</v>
      </c>
      <c r="J31" s="1000">
        <v>36</v>
      </c>
      <c r="K31" s="1000">
        <v>9</v>
      </c>
      <c r="L31" s="1011">
        <v>56</v>
      </c>
      <c r="M31" s="1000">
        <v>3</v>
      </c>
      <c r="N31" s="1000">
        <v>9</v>
      </c>
      <c r="O31" s="1000">
        <v>41</v>
      </c>
      <c r="P31" s="1000">
        <v>1</v>
      </c>
      <c r="Q31" s="1000">
        <v>0</v>
      </c>
      <c r="R31" s="1000">
        <v>2</v>
      </c>
      <c r="S31" s="1011">
        <v>56</v>
      </c>
      <c r="W31" s="197"/>
    </row>
    <row r="32" spans="1:23" ht="26.1" customHeight="1" x14ac:dyDescent="0.2">
      <c r="A32" s="1008"/>
      <c r="B32" s="509" t="s">
        <v>23</v>
      </c>
      <c r="C32" s="997">
        <v>60</v>
      </c>
      <c r="D32" s="999">
        <v>176</v>
      </c>
      <c r="E32" s="999">
        <v>94</v>
      </c>
      <c r="F32" s="999">
        <v>30</v>
      </c>
      <c r="G32" s="1064">
        <v>360</v>
      </c>
      <c r="H32" s="999">
        <v>11</v>
      </c>
      <c r="I32" s="999">
        <v>46</v>
      </c>
      <c r="J32" s="999">
        <v>241</v>
      </c>
      <c r="K32" s="999">
        <v>62</v>
      </c>
      <c r="L32" s="1064">
        <v>360</v>
      </c>
      <c r="M32" s="999">
        <v>16</v>
      </c>
      <c r="N32" s="999">
        <v>11</v>
      </c>
      <c r="O32" s="999">
        <v>304</v>
      </c>
      <c r="P32" s="999">
        <v>20</v>
      </c>
      <c r="Q32" s="999">
        <v>2</v>
      </c>
      <c r="R32" s="999">
        <v>7</v>
      </c>
      <c r="S32" s="1064">
        <v>360</v>
      </c>
      <c r="W32" s="111"/>
    </row>
    <row r="33" spans="1:23" ht="26.1" customHeight="1" x14ac:dyDescent="0.2">
      <c r="A33" s="1008" t="s">
        <v>159</v>
      </c>
      <c r="B33" s="508" t="s">
        <v>335</v>
      </c>
      <c r="C33" s="998">
        <v>60</v>
      </c>
      <c r="D33" s="1000">
        <v>176</v>
      </c>
      <c r="E33" s="1000">
        <v>94</v>
      </c>
      <c r="F33" s="1000">
        <v>30</v>
      </c>
      <c r="G33" s="1011">
        <v>360</v>
      </c>
      <c r="H33" s="1000">
        <v>11</v>
      </c>
      <c r="I33" s="1000">
        <v>46</v>
      </c>
      <c r="J33" s="1000">
        <v>241</v>
      </c>
      <c r="K33" s="1000">
        <v>62</v>
      </c>
      <c r="L33" s="1011">
        <v>360</v>
      </c>
      <c r="M33" s="1000">
        <v>16</v>
      </c>
      <c r="N33" s="1000">
        <v>11</v>
      </c>
      <c r="O33" s="1000">
        <v>304</v>
      </c>
      <c r="P33" s="1000">
        <v>20</v>
      </c>
      <c r="Q33" s="1000">
        <v>2</v>
      </c>
      <c r="R33" s="1000">
        <v>7</v>
      </c>
      <c r="S33" s="1011">
        <v>360</v>
      </c>
      <c r="W33" s="466"/>
    </row>
    <row r="34" spans="1:23" ht="26.1" customHeight="1" x14ac:dyDescent="0.2">
      <c r="A34" s="1008"/>
      <c r="B34" s="509" t="s">
        <v>42</v>
      </c>
      <c r="C34" s="997">
        <v>0</v>
      </c>
      <c r="D34" s="999">
        <v>9</v>
      </c>
      <c r="E34" s="999">
        <v>0</v>
      </c>
      <c r="F34" s="999">
        <v>0</v>
      </c>
      <c r="G34" s="1064">
        <v>9</v>
      </c>
      <c r="H34" s="999">
        <v>0</v>
      </c>
      <c r="I34" s="999">
        <v>1</v>
      </c>
      <c r="J34" s="999">
        <v>8</v>
      </c>
      <c r="K34" s="999">
        <v>0</v>
      </c>
      <c r="L34" s="1064">
        <v>9</v>
      </c>
      <c r="M34" s="999">
        <v>0</v>
      </c>
      <c r="N34" s="999">
        <v>0</v>
      </c>
      <c r="O34" s="999">
        <v>7</v>
      </c>
      <c r="P34" s="999">
        <v>0</v>
      </c>
      <c r="Q34" s="999">
        <v>0</v>
      </c>
      <c r="R34" s="999">
        <v>2</v>
      </c>
      <c r="S34" s="1064">
        <v>9</v>
      </c>
    </row>
    <row r="35" spans="1:23" ht="21.75" customHeight="1" thickBot="1" x14ac:dyDescent="0.25">
      <c r="A35" s="1008"/>
      <c r="B35" s="509" t="s">
        <v>144</v>
      </c>
      <c r="C35" s="1042">
        <v>0</v>
      </c>
      <c r="D35" s="1066">
        <v>9</v>
      </c>
      <c r="E35" s="1066">
        <v>0</v>
      </c>
      <c r="F35" s="1066">
        <v>0</v>
      </c>
      <c r="G35" s="1065">
        <v>9</v>
      </c>
      <c r="H35" s="1066">
        <v>0</v>
      </c>
      <c r="I35" s="1066">
        <v>1</v>
      </c>
      <c r="J35" s="1066">
        <v>8</v>
      </c>
      <c r="K35" s="1066">
        <v>0</v>
      </c>
      <c r="L35" s="1065">
        <v>9</v>
      </c>
      <c r="M35" s="1066">
        <v>0</v>
      </c>
      <c r="N35" s="1066">
        <v>0</v>
      </c>
      <c r="O35" s="1066">
        <v>7</v>
      </c>
      <c r="P35" s="1066">
        <v>0</v>
      </c>
      <c r="Q35" s="1066">
        <v>0</v>
      </c>
      <c r="R35" s="1066">
        <v>2</v>
      </c>
      <c r="S35" s="1065">
        <v>9</v>
      </c>
    </row>
    <row r="36" spans="1:23" ht="26.1" customHeight="1" thickTop="1" x14ac:dyDescent="0.2">
      <c r="A36" s="1008"/>
      <c r="B36" s="627" t="s">
        <v>9</v>
      </c>
      <c r="C36" s="1061">
        <v>159</v>
      </c>
      <c r="D36" s="1038">
        <v>501</v>
      </c>
      <c r="E36" s="1038">
        <v>169</v>
      </c>
      <c r="F36" s="1038">
        <v>59</v>
      </c>
      <c r="G36" s="1067">
        <v>888</v>
      </c>
      <c r="H36" s="1038">
        <v>58</v>
      </c>
      <c r="I36" s="1038">
        <v>105</v>
      </c>
      <c r="J36" s="1038">
        <v>586</v>
      </c>
      <c r="K36" s="1038">
        <v>139</v>
      </c>
      <c r="L36" s="1067">
        <v>888</v>
      </c>
      <c r="M36" s="1038">
        <v>40</v>
      </c>
      <c r="N36" s="1038">
        <v>38</v>
      </c>
      <c r="O36" s="1038">
        <v>763</v>
      </c>
      <c r="P36" s="1038">
        <v>27</v>
      </c>
      <c r="Q36" s="1038">
        <v>5</v>
      </c>
      <c r="R36" s="1038">
        <v>15</v>
      </c>
      <c r="S36" s="1067">
        <v>888</v>
      </c>
    </row>
    <row r="37" spans="1:23" ht="26.1" customHeight="1" thickBot="1" x14ac:dyDescent="0.25">
      <c r="A37" s="1049"/>
      <c r="B37" s="628" t="s">
        <v>140</v>
      </c>
      <c r="C37" s="1016">
        <v>159</v>
      </c>
      <c r="D37" s="1037">
        <v>501</v>
      </c>
      <c r="E37" s="1037">
        <v>169</v>
      </c>
      <c r="F37" s="1037">
        <v>59</v>
      </c>
      <c r="G37" s="991">
        <v>888</v>
      </c>
      <c r="H37" s="1037">
        <v>58</v>
      </c>
      <c r="I37" s="1037">
        <v>105</v>
      </c>
      <c r="J37" s="1037">
        <v>586</v>
      </c>
      <c r="K37" s="1037">
        <v>139</v>
      </c>
      <c r="L37" s="991">
        <v>888</v>
      </c>
      <c r="M37" s="1037">
        <v>40</v>
      </c>
      <c r="N37" s="1037">
        <v>38</v>
      </c>
      <c r="O37" s="1037">
        <v>763</v>
      </c>
      <c r="P37" s="1037">
        <v>27</v>
      </c>
      <c r="Q37" s="1037">
        <v>5</v>
      </c>
      <c r="R37" s="1037">
        <v>15</v>
      </c>
      <c r="S37" s="991">
        <v>888</v>
      </c>
      <c r="T37" s="112"/>
    </row>
    <row r="38" spans="1:23" ht="26.25" customHeight="1" thickTop="1" x14ac:dyDescent="0.2">
      <c r="A38" s="1046" t="s">
        <v>741</v>
      </c>
      <c r="B38" s="1047"/>
      <c r="C38" s="1047"/>
      <c r="D38" s="1047"/>
      <c r="E38" s="1047"/>
      <c r="F38" s="1047"/>
      <c r="G38" s="1047"/>
      <c r="H38" s="1047"/>
      <c r="I38" s="1047"/>
      <c r="J38" s="1047"/>
      <c r="K38" s="474"/>
      <c r="L38" s="474"/>
      <c r="M38" s="474"/>
      <c r="N38" s="474"/>
      <c r="O38" s="474"/>
      <c r="P38" s="474"/>
      <c r="Q38" s="474"/>
      <c r="R38" s="474"/>
      <c r="S38" s="474"/>
    </row>
  </sheetData>
  <mergeCells count="280">
    <mergeCell ref="R34:R35"/>
    <mergeCell ref="S34:S35"/>
    <mergeCell ref="C36:C37"/>
    <mergeCell ref="D36:D37"/>
    <mergeCell ref="E36:E37"/>
    <mergeCell ref="F36:F37"/>
    <mergeCell ref="G36:G37"/>
    <mergeCell ref="H36:H37"/>
    <mergeCell ref="J34:J35"/>
    <mergeCell ref="K34:K35"/>
    <mergeCell ref="L34:L35"/>
    <mergeCell ref="M34:M35"/>
    <mergeCell ref="N34:N35"/>
    <mergeCell ref="O34:O35"/>
    <mergeCell ref="R36:R37"/>
    <mergeCell ref="S36:S37"/>
    <mergeCell ref="A38:J38"/>
    <mergeCell ref="I36:I37"/>
    <mergeCell ref="J36:J37"/>
    <mergeCell ref="K36:K37"/>
    <mergeCell ref="L36:L37"/>
    <mergeCell ref="M36:M37"/>
    <mergeCell ref="N36:N37"/>
    <mergeCell ref="P34:P35"/>
    <mergeCell ref="Q34:Q35"/>
    <mergeCell ref="O36:O37"/>
    <mergeCell ref="P36:P37"/>
    <mergeCell ref="Q36:Q37"/>
    <mergeCell ref="R32:R33"/>
    <mergeCell ref="S32:S33"/>
    <mergeCell ref="A33:A37"/>
    <mergeCell ref="C34:C35"/>
    <mergeCell ref="D34:D35"/>
    <mergeCell ref="E34:E35"/>
    <mergeCell ref="F34:F35"/>
    <mergeCell ref="G34:G35"/>
    <mergeCell ref="H34:H35"/>
    <mergeCell ref="I34:I35"/>
    <mergeCell ref="L32:L33"/>
    <mergeCell ref="M32:M33"/>
    <mergeCell ref="N32:N33"/>
    <mergeCell ref="O32:O33"/>
    <mergeCell ref="P32:P33"/>
    <mergeCell ref="Q32:Q33"/>
    <mergeCell ref="A28:A32"/>
    <mergeCell ref="C28:C29"/>
    <mergeCell ref="D28:D29"/>
    <mergeCell ref="S30:S31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M30:M31"/>
    <mergeCell ref="N30:N31"/>
    <mergeCell ref="O30:O31"/>
    <mergeCell ref="P30:P31"/>
    <mergeCell ref="Q30:Q31"/>
    <mergeCell ref="R30:R31"/>
    <mergeCell ref="G30:G31"/>
    <mergeCell ref="H30:H31"/>
    <mergeCell ref="I30:I31"/>
    <mergeCell ref="J30:J31"/>
    <mergeCell ref="K30:K31"/>
    <mergeCell ref="L30:L31"/>
    <mergeCell ref="C30:C31"/>
    <mergeCell ref="D30:D31"/>
    <mergeCell ref="M26:M27"/>
    <mergeCell ref="N28:N29"/>
    <mergeCell ref="O28:O29"/>
    <mergeCell ref="P28:P29"/>
    <mergeCell ref="E28:E29"/>
    <mergeCell ref="F28:F29"/>
    <mergeCell ref="G28:G29"/>
    <mergeCell ref="E30:E31"/>
    <mergeCell ref="F30:F31"/>
    <mergeCell ref="Q28:Q29"/>
    <mergeCell ref="R28:R29"/>
    <mergeCell ref="S28:S29"/>
    <mergeCell ref="H28:H29"/>
    <mergeCell ref="I28:I29"/>
    <mergeCell ref="J28:J29"/>
    <mergeCell ref="K28:K29"/>
    <mergeCell ref="L28:L29"/>
    <mergeCell ref="M28:M29"/>
    <mergeCell ref="R24:R25"/>
    <mergeCell ref="S24:S25"/>
    <mergeCell ref="C26:C27"/>
    <mergeCell ref="D26:D27"/>
    <mergeCell ref="E26:E27"/>
    <mergeCell ref="F26:F27"/>
    <mergeCell ref="G26:G27"/>
    <mergeCell ref="I24:I25"/>
    <mergeCell ref="J24:J25"/>
    <mergeCell ref="K24:K25"/>
    <mergeCell ref="L24:L25"/>
    <mergeCell ref="M24:M25"/>
    <mergeCell ref="N24:N25"/>
    <mergeCell ref="N26:N27"/>
    <mergeCell ref="O26:O27"/>
    <mergeCell ref="P26:P27"/>
    <mergeCell ref="Q26:Q27"/>
    <mergeCell ref="R26:R27"/>
    <mergeCell ref="S26:S27"/>
    <mergeCell ref="H26:H27"/>
    <mergeCell ref="I26:I27"/>
    <mergeCell ref="J26:J27"/>
    <mergeCell ref="K26:K27"/>
    <mergeCell ref="L26:L27"/>
    <mergeCell ref="M20:M21"/>
    <mergeCell ref="N20:N21"/>
    <mergeCell ref="O20:O21"/>
    <mergeCell ref="P20:P21"/>
    <mergeCell ref="Q20:Q21"/>
    <mergeCell ref="Q22:Q23"/>
    <mergeCell ref="R22:R23"/>
    <mergeCell ref="S22:S23"/>
    <mergeCell ref="A23:A27"/>
    <mergeCell ref="C24:C25"/>
    <mergeCell ref="D24:D25"/>
    <mergeCell ref="E24:E25"/>
    <mergeCell ref="F24:F25"/>
    <mergeCell ref="G24:G25"/>
    <mergeCell ref="H24:H25"/>
    <mergeCell ref="K22:K23"/>
    <mergeCell ref="L22:L23"/>
    <mergeCell ref="M22:M23"/>
    <mergeCell ref="N22:N23"/>
    <mergeCell ref="O22:O23"/>
    <mergeCell ref="P22:P23"/>
    <mergeCell ref="O24:O25"/>
    <mergeCell ref="P24:P25"/>
    <mergeCell ref="Q24:Q25"/>
    <mergeCell ref="S18:S19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M18:M19"/>
    <mergeCell ref="N18:N19"/>
    <mergeCell ref="O18:O19"/>
    <mergeCell ref="P18:P19"/>
    <mergeCell ref="Q18:Q19"/>
    <mergeCell ref="R18:R19"/>
    <mergeCell ref="G18:G19"/>
    <mergeCell ref="H18:H19"/>
    <mergeCell ref="I18:I19"/>
    <mergeCell ref="J18:J19"/>
    <mergeCell ref="K18:K19"/>
    <mergeCell ref="L18:L19"/>
    <mergeCell ref="R20:R21"/>
    <mergeCell ref="S20:S21"/>
    <mergeCell ref="A18:A22"/>
    <mergeCell ref="C18:C19"/>
    <mergeCell ref="D18:D19"/>
    <mergeCell ref="E18:E19"/>
    <mergeCell ref="F18:F19"/>
    <mergeCell ref="I16:I17"/>
    <mergeCell ref="J16:J17"/>
    <mergeCell ref="K16:K17"/>
    <mergeCell ref="L16:L17"/>
    <mergeCell ref="C22:C23"/>
    <mergeCell ref="D22:D23"/>
    <mergeCell ref="E22:E23"/>
    <mergeCell ref="F22:F23"/>
    <mergeCell ref="G22:G23"/>
    <mergeCell ref="H22:H23"/>
    <mergeCell ref="I22:I23"/>
    <mergeCell ref="J22:J23"/>
    <mergeCell ref="L20:L21"/>
    <mergeCell ref="P14:P15"/>
    <mergeCell ref="Q14:Q15"/>
    <mergeCell ref="R14:R15"/>
    <mergeCell ref="S14:S15"/>
    <mergeCell ref="C16:C17"/>
    <mergeCell ref="D16:D17"/>
    <mergeCell ref="E16:E17"/>
    <mergeCell ref="F16:F17"/>
    <mergeCell ref="G16:G17"/>
    <mergeCell ref="H16:H17"/>
    <mergeCell ref="J14:J15"/>
    <mergeCell ref="K14:K15"/>
    <mergeCell ref="L14:L15"/>
    <mergeCell ref="M14:M15"/>
    <mergeCell ref="N14:N15"/>
    <mergeCell ref="O14:O15"/>
    <mergeCell ref="O16:O17"/>
    <mergeCell ref="P16:P17"/>
    <mergeCell ref="Q16:Q17"/>
    <mergeCell ref="R16:R17"/>
    <mergeCell ref="S16:S17"/>
    <mergeCell ref="M16:M17"/>
    <mergeCell ref="N16:N17"/>
    <mergeCell ref="R12:R13"/>
    <mergeCell ref="S12:S13"/>
    <mergeCell ref="A13:A17"/>
    <mergeCell ref="C14:C15"/>
    <mergeCell ref="D14:D15"/>
    <mergeCell ref="E14:E15"/>
    <mergeCell ref="F14:F15"/>
    <mergeCell ref="G14:G15"/>
    <mergeCell ref="H14:H15"/>
    <mergeCell ref="I14:I15"/>
    <mergeCell ref="L12:L13"/>
    <mergeCell ref="M12:M13"/>
    <mergeCell ref="N12:N13"/>
    <mergeCell ref="O12:O13"/>
    <mergeCell ref="P12:P13"/>
    <mergeCell ref="Q12:Q13"/>
    <mergeCell ref="A8:A12"/>
    <mergeCell ref="C8:C9"/>
    <mergeCell ref="D8:D9"/>
    <mergeCell ref="E8:E9"/>
    <mergeCell ref="F8:F9"/>
    <mergeCell ref="G8:G9"/>
    <mergeCell ref="E10:E11"/>
    <mergeCell ref="F10:F11"/>
    <mergeCell ref="S10:S11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M10:M11"/>
    <mergeCell ref="N10:N11"/>
    <mergeCell ref="O10:O11"/>
    <mergeCell ref="P10:P11"/>
    <mergeCell ref="Q10:Q11"/>
    <mergeCell ref="R10:R11"/>
    <mergeCell ref="G10:G11"/>
    <mergeCell ref="H10:H11"/>
    <mergeCell ref="I10:I11"/>
    <mergeCell ref="J10:J11"/>
    <mergeCell ref="K10:K11"/>
    <mergeCell ref="L10:L11"/>
    <mergeCell ref="C10:C11"/>
    <mergeCell ref="D10:D11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S4:S5"/>
    <mergeCell ref="C5:F5"/>
    <mergeCell ref="H5:K5"/>
    <mergeCell ref="M5:R5"/>
    <mergeCell ref="A6:A7"/>
    <mergeCell ref="G6:G7"/>
    <mergeCell ref="L6:L7"/>
    <mergeCell ref="S6:S7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</mergeCells>
  <printOptions horizontalCentered="1"/>
  <pageMargins left="0.23" right="0.28999999999999998" top="1.06" bottom="0.5" header="0.86" footer="0.3"/>
  <pageSetup paperSize="9" scale="46" orientation="landscape" r:id="rId1"/>
  <headerFooter>
    <oddFooter>&amp;C&amp;20 13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P38"/>
  <sheetViews>
    <sheetView rightToLeft="1" view="pageBreakPreview" topLeftCell="A19" zoomScale="60" workbookViewId="0">
      <selection activeCell="V23" sqref="V23"/>
    </sheetView>
  </sheetViews>
  <sheetFormatPr defaultRowHeight="12.75" x14ac:dyDescent="0.2"/>
  <cols>
    <col min="1" max="1" width="23.28515625" style="161" customWidth="1"/>
    <col min="2" max="2" width="22.5703125" style="161" customWidth="1"/>
    <col min="3" max="3" width="11.7109375" style="161" customWidth="1"/>
    <col min="4" max="4" width="10.28515625" style="161" customWidth="1"/>
    <col min="5" max="5" width="11.7109375" style="161" customWidth="1"/>
    <col min="6" max="6" width="11" style="161" customWidth="1"/>
    <col min="7" max="7" width="13.7109375" style="161" customWidth="1"/>
    <col min="8" max="8" width="10.7109375" style="161" customWidth="1"/>
    <col min="9" max="9" width="11.28515625" style="161" customWidth="1"/>
    <col min="10" max="10" width="12.85546875" style="161" customWidth="1"/>
    <col min="11" max="11" width="10.7109375" style="161" customWidth="1"/>
    <col min="12" max="12" width="13.28515625" style="161" customWidth="1"/>
    <col min="13" max="13" width="11.7109375" style="161" customWidth="1"/>
    <col min="14" max="14" width="9.85546875" style="161" customWidth="1"/>
    <col min="15" max="15" width="9.7109375" style="161" customWidth="1"/>
    <col min="16" max="16" width="12.28515625" style="161" customWidth="1"/>
    <col min="17" max="17" width="16" style="161" customWidth="1"/>
    <col min="18" max="18" width="12" style="161" customWidth="1"/>
    <col min="19" max="19" width="22.42578125" style="161" customWidth="1"/>
    <col min="20" max="22" width="9.140625" style="161"/>
    <col min="23" max="23" width="14.7109375" style="161" customWidth="1"/>
    <col min="24" max="16384" width="9.140625" style="161"/>
  </cols>
  <sheetData>
    <row r="1" spans="1:26" ht="33.75" customHeight="1" x14ac:dyDescent="0.2">
      <c r="A1" s="1108" t="s">
        <v>778</v>
      </c>
      <c r="B1" s="1108"/>
      <c r="C1" s="1108"/>
      <c r="D1" s="1108"/>
      <c r="E1" s="1108"/>
      <c r="F1" s="1108"/>
      <c r="G1" s="1108"/>
      <c r="H1" s="1108"/>
      <c r="I1" s="1108"/>
      <c r="J1" s="1108"/>
      <c r="K1" s="1108"/>
      <c r="L1" s="1108"/>
      <c r="M1" s="1108"/>
      <c r="N1" s="1108"/>
      <c r="O1" s="1108"/>
      <c r="P1" s="1108"/>
      <c r="Q1" s="1108"/>
      <c r="R1" s="1108"/>
      <c r="S1" s="1108"/>
    </row>
    <row r="2" spans="1:26" ht="60" customHeight="1" x14ac:dyDescent="0.2">
      <c r="A2" s="1095" t="s">
        <v>781</v>
      </c>
      <c r="B2" s="1095"/>
      <c r="C2" s="1095"/>
      <c r="D2" s="1095"/>
      <c r="E2" s="1095"/>
      <c r="F2" s="1095"/>
      <c r="G2" s="1095"/>
      <c r="H2" s="1095"/>
      <c r="I2" s="1095"/>
      <c r="J2" s="1095"/>
      <c r="K2" s="1095"/>
      <c r="L2" s="1095"/>
      <c r="M2" s="1095"/>
      <c r="N2" s="1095"/>
      <c r="O2" s="1095"/>
      <c r="P2" s="1095"/>
      <c r="Q2" s="1095"/>
      <c r="R2" s="1095"/>
      <c r="S2" s="1095"/>
    </row>
    <row r="3" spans="1:26" ht="37.5" customHeight="1" thickBot="1" x14ac:dyDescent="0.4">
      <c r="A3" s="382" t="s">
        <v>722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3"/>
      <c r="O3" s="383"/>
      <c r="P3" s="383"/>
      <c r="Q3" s="382"/>
      <c r="R3" s="1048" t="s">
        <v>755</v>
      </c>
      <c r="S3" s="1048"/>
    </row>
    <row r="4" spans="1:26" ht="33" customHeight="1" thickTop="1" thickBot="1" x14ac:dyDescent="0.25">
      <c r="A4" s="1027" t="s">
        <v>711</v>
      </c>
      <c r="B4" s="1030" t="s">
        <v>30</v>
      </c>
      <c r="C4" s="1002" t="s">
        <v>326</v>
      </c>
      <c r="D4" s="1002"/>
      <c r="E4" s="1002"/>
      <c r="F4" s="1003"/>
      <c r="G4" s="994" t="s">
        <v>9</v>
      </c>
      <c r="H4" s="1004" t="s">
        <v>276</v>
      </c>
      <c r="I4" s="1005"/>
      <c r="J4" s="1005"/>
      <c r="K4" s="1006"/>
      <c r="L4" s="994" t="s">
        <v>9</v>
      </c>
      <c r="M4" s="1004" t="s">
        <v>342</v>
      </c>
      <c r="N4" s="1005"/>
      <c r="O4" s="1005"/>
      <c r="P4" s="1005"/>
      <c r="Q4" s="1005"/>
      <c r="R4" s="1005"/>
      <c r="S4" s="1104" t="s">
        <v>551</v>
      </c>
    </row>
    <row r="5" spans="1:26" ht="39" customHeight="1" thickTop="1" thickBot="1" x14ac:dyDescent="0.25">
      <c r="A5" s="1028"/>
      <c r="B5" s="1031"/>
      <c r="C5" s="1021" t="s">
        <v>327</v>
      </c>
      <c r="D5" s="1021"/>
      <c r="E5" s="1021"/>
      <c r="F5" s="1022"/>
      <c r="G5" s="995"/>
      <c r="H5" s="1020" t="s">
        <v>328</v>
      </c>
      <c r="I5" s="1021"/>
      <c r="J5" s="1021"/>
      <c r="K5" s="1022"/>
      <c r="L5" s="995"/>
      <c r="M5" s="1020" t="s">
        <v>329</v>
      </c>
      <c r="N5" s="1021"/>
      <c r="O5" s="1021"/>
      <c r="P5" s="1021"/>
      <c r="Q5" s="1021"/>
      <c r="R5" s="1022"/>
      <c r="S5" s="1105"/>
    </row>
    <row r="6" spans="1:26" ht="51" customHeight="1" thickBot="1" x14ac:dyDescent="0.25">
      <c r="A6" s="1028" t="s">
        <v>712</v>
      </c>
      <c r="B6" s="379" t="s">
        <v>550</v>
      </c>
      <c r="C6" s="505" t="s">
        <v>17</v>
      </c>
      <c r="D6" s="505" t="s">
        <v>18</v>
      </c>
      <c r="E6" s="505" t="s">
        <v>330</v>
      </c>
      <c r="F6" s="506" t="s">
        <v>20</v>
      </c>
      <c r="G6" s="995" t="s">
        <v>140</v>
      </c>
      <c r="H6" s="505" t="s">
        <v>331</v>
      </c>
      <c r="I6" s="505" t="s">
        <v>332</v>
      </c>
      <c r="J6" s="505" t="s">
        <v>67</v>
      </c>
      <c r="K6" s="506" t="s">
        <v>68</v>
      </c>
      <c r="L6" s="995" t="s">
        <v>140</v>
      </c>
      <c r="M6" s="505" t="s">
        <v>37</v>
      </c>
      <c r="N6" s="505" t="s">
        <v>38</v>
      </c>
      <c r="O6" s="505" t="s">
        <v>39</v>
      </c>
      <c r="P6" s="505" t="s">
        <v>40</v>
      </c>
      <c r="Q6" s="505" t="s">
        <v>41</v>
      </c>
      <c r="R6" s="505" t="s">
        <v>42</v>
      </c>
      <c r="S6" s="1106" t="s">
        <v>140</v>
      </c>
      <c r="Z6" s="464"/>
    </row>
    <row r="7" spans="1:26" ht="26.25" customHeight="1" thickTop="1" thickBot="1" x14ac:dyDescent="0.25">
      <c r="A7" s="1029"/>
      <c r="B7" s="380"/>
      <c r="C7" s="625" t="s">
        <v>350</v>
      </c>
      <c r="D7" s="625" t="s">
        <v>349</v>
      </c>
      <c r="E7" s="625" t="s">
        <v>347</v>
      </c>
      <c r="F7" s="626" t="s">
        <v>348</v>
      </c>
      <c r="G7" s="996"/>
      <c r="H7" s="625" t="s">
        <v>351</v>
      </c>
      <c r="I7" s="625" t="s">
        <v>352</v>
      </c>
      <c r="J7" s="625" t="s">
        <v>353</v>
      </c>
      <c r="K7" s="626" t="s">
        <v>354</v>
      </c>
      <c r="L7" s="996"/>
      <c r="M7" s="625" t="s">
        <v>141</v>
      </c>
      <c r="N7" s="625" t="s">
        <v>142</v>
      </c>
      <c r="O7" s="625" t="s">
        <v>143</v>
      </c>
      <c r="P7" s="625" t="s">
        <v>355</v>
      </c>
      <c r="Q7" s="625" t="s">
        <v>462</v>
      </c>
      <c r="R7" s="625" t="s">
        <v>144</v>
      </c>
      <c r="S7" s="1107"/>
    </row>
    <row r="8" spans="1:26" ht="26.1" customHeight="1" thickTop="1" x14ac:dyDescent="0.2">
      <c r="A8" s="1007" t="s">
        <v>692</v>
      </c>
      <c r="B8" s="507" t="s">
        <v>57</v>
      </c>
      <c r="C8" s="1023">
        <v>90</v>
      </c>
      <c r="D8" s="1001">
        <v>252</v>
      </c>
      <c r="E8" s="1001">
        <v>102</v>
      </c>
      <c r="F8" s="1001">
        <v>33</v>
      </c>
      <c r="G8" s="1010">
        <v>477</v>
      </c>
      <c r="H8" s="1001">
        <v>34</v>
      </c>
      <c r="I8" s="1001">
        <v>55</v>
      </c>
      <c r="J8" s="1001">
        <v>319</v>
      </c>
      <c r="K8" s="1001">
        <v>69</v>
      </c>
      <c r="L8" s="1010">
        <v>477</v>
      </c>
      <c r="M8" s="1001">
        <v>18</v>
      </c>
      <c r="N8" s="1001">
        <v>28</v>
      </c>
      <c r="O8" s="1001">
        <v>417</v>
      </c>
      <c r="P8" s="1001">
        <v>10</v>
      </c>
      <c r="Q8" s="1001">
        <v>0</v>
      </c>
      <c r="R8" s="1001">
        <v>4</v>
      </c>
      <c r="S8" s="1010">
        <v>477</v>
      </c>
      <c r="W8" s="465"/>
    </row>
    <row r="9" spans="1:26" ht="26.1" customHeight="1" x14ac:dyDescent="0.2">
      <c r="A9" s="1008"/>
      <c r="B9" s="508" t="s">
        <v>333</v>
      </c>
      <c r="C9" s="998">
        <v>90</v>
      </c>
      <c r="D9" s="1000">
        <v>252</v>
      </c>
      <c r="E9" s="1000">
        <v>102</v>
      </c>
      <c r="F9" s="1000">
        <v>33</v>
      </c>
      <c r="G9" s="1011">
        <v>477</v>
      </c>
      <c r="H9" s="1000">
        <v>34</v>
      </c>
      <c r="I9" s="1000">
        <v>55</v>
      </c>
      <c r="J9" s="1000">
        <v>319</v>
      </c>
      <c r="K9" s="1000">
        <v>69</v>
      </c>
      <c r="L9" s="1011">
        <v>477</v>
      </c>
      <c r="M9" s="1000">
        <v>18</v>
      </c>
      <c r="N9" s="1000">
        <v>28</v>
      </c>
      <c r="O9" s="1000">
        <v>417</v>
      </c>
      <c r="P9" s="1000">
        <v>10</v>
      </c>
      <c r="Q9" s="1000">
        <v>0</v>
      </c>
      <c r="R9" s="1000">
        <v>4</v>
      </c>
      <c r="S9" s="1011">
        <v>477</v>
      </c>
    </row>
    <row r="10" spans="1:26" ht="26.1" customHeight="1" x14ac:dyDescent="0.2">
      <c r="A10" s="1008"/>
      <c r="B10" s="509" t="s">
        <v>275</v>
      </c>
      <c r="C10" s="997">
        <v>29</v>
      </c>
      <c r="D10" s="999">
        <v>35</v>
      </c>
      <c r="E10" s="999">
        <v>9</v>
      </c>
      <c r="F10" s="999">
        <v>6</v>
      </c>
      <c r="G10" s="1064">
        <v>79</v>
      </c>
      <c r="H10" s="999">
        <v>7</v>
      </c>
      <c r="I10" s="999">
        <v>6</v>
      </c>
      <c r="J10" s="999">
        <v>56</v>
      </c>
      <c r="K10" s="999">
        <v>10</v>
      </c>
      <c r="L10" s="1064">
        <v>79</v>
      </c>
      <c r="M10" s="999">
        <v>4</v>
      </c>
      <c r="N10" s="999">
        <v>7</v>
      </c>
      <c r="O10" s="999">
        <v>68</v>
      </c>
      <c r="P10" s="999">
        <v>0</v>
      </c>
      <c r="Q10" s="999">
        <v>0</v>
      </c>
      <c r="R10" s="999">
        <v>0</v>
      </c>
      <c r="S10" s="1064">
        <v>79</v>
      </c>
      <c r="W10" s="197"/>
    </row>
    <row r="11" spans="1:26" ht="26.1" customHeight="1" x14ac:dyDescent="0.2">
      <c r="A11" s="1008"/>
      <c r="B11" s="508" t="s">
        <v>334</v>
      </c>
      <c r="C11" s="998">
        <v>29</v>
      </c>
      <c r="D11" s="1000">
        <v>35</v>
      </c>
      <c r="E11" s="1000">
        <v>9</v>
      </c>
      <c r="F11" s="1000">
        <v>6</v>
      </c>
      <c r="G11" s="1011">
        <v>79</v>
      </c>
      <c r="H11" s="1000">
        <v>7</v>
      </c>
      <c r="I11" s="1000">
        <v>6</v>
      </c>
      <c r="J11" s="1000">
        <v>56</v>
      </c>
      <c r="K11" s="1000">
        <v>10</v>
      </c>
      <c r="L11" s="1011">
        <v>79</v>
      </c>
      <c r="M11" s="1000">
        <v>4</v>
      </c>
      <c r="N11" s="1000">
        <v>7</v>
      </c>
      <c r="O11" s="1000">
        <v>68</v>
      </c>
      <c r="P11" s="1000">
        <v>0</v>
      </c>
      <c r="Q11" s="1000">
        <v>0</v>
      </c>
      <c r="R11" s="1000">
        <v>0</v>
      </c>
      <c r="S11" s="1011">
        <v>79</v>
      </c>
      <c r="W11" s="197"/>
    </row>
    <row r="12" spans="1:26" ht="26.1" customHeight="1" x14ac:dyDescent="0.2">
      <c r="A12" s="1008"/>
      <c r="B12" s="509" t="s">
        <v>23</v>
      </c>
      <c r="C12" s="997">
        <v>30</v>
      </c>
      <c r="D12" s="999">
        <v>150</v>
      </c>
      <c r="E12" s="999">
        <v>75</v>
      </c>
      <c r="F12" s="999">
        <v>23</v>
      </c>
      <c r="G12" s="1064">
        <v>278</v>
      </c>
      <c r="H12" s="999">
        <v>16</v>
      </c>
      <c r="I12" s="999">
        <v>36</v>
      </c>
      <c r="J12" s="999">
        <v>174</v>
      </c>
      <c r="K12" s="999">
        <v>52</v>
      </c>
      <c r="L12" s="1064">
        <v>278</v>
      </c>
      <c r="M12" s="999">
        <v>7</v>
      </c>
      <c r="N12" s="999">
        <v>13</v>
      </c>
      <c r="O12" s="999">
        <v>218</v>
      </c>
      <c r="P12" s="999">
        <v>36</v>
      </c>
      <c r="Q12" s="999">
        <v>0</v>
      </c>
      <c r="R12" s="999">
        <v>4</v>
      </c>
      <c r="S12" s="1064">
        <v>278</v>
      </c>
      <c r="W12" s="465"/>
    </row>
    <row r="13" spans="1:26" ht="26.1" customHeight="1" x14ac:dyDescent="0.2">
      <c r="A13" s="1008" t="s">
        <v>160</v>
      </c>
      <c r="B13" s="508" t="s">
        <v>335</v>
      </c>
      <c r="C13" s="998">
        <v>30</v>
      </c>
      <c r="D13" s="1000">
        <v>150</v>
      </c>
      <c r="E13" s="1000">
        <v>75</v>
      </c>
      <c r="F13" s="1000">
        <v>23</v>
      </c>
      <c r="G13" s="1011">
        <v>278</v>
      </c>
      <c r="H13" s="1000">
        <v>16</v>
      </c>
      <c r="I13" s="1000">
        <v>36</v>
      </c>
      <c r="J13" s="1000">
        <v>174</v>
      </c>
      <c r="K13" s="1000">
        <v>52</v>
      </c>
      <c r="L13" s="1011">
        <v>278</v>
      </c>
      <c r="M13" s="1000">
        <v>7</v>
      </c>
      <c r="N13" s="1000">
        <v>13</v>
      </c>
      <c r="O13" s="1000">
        <v>218</v>
      </c>
      <c r="P13" s="1000">
        <v>36</v>
      </c>
      <c r="Q13" s="1000">
        <v>0</v>
      </c>
      <c r="R13" s="1000">
        <v>4</v>
      </c>
      <c r="S13" s="1011">
        <v>278</v>
      </c>
      <c r="W13" s="197"/>
    </row>
    <row r="14" spans="1:26" ht="26.1" customHeight="1" x14ac:dyDescent="0.2">
      <c r="A14" s="1008"/>
      <c r="B14" s="509" t="s">
        <v>42</v>
      </c>
      <c r="C14" s="997">
        <v>0</v>
      </c>
      <c r="D14" s="999">
        <v>5</v>
      </c>
      <c r="E14" s="999">
        <v>3</v>
      </c>
      <c r="F14" s="999">
        <v>0</v>
      </c>
      <c r="G14" s="1064">
        <v>8</v>
      </c>
      <c r="H14" s="999">
        <v>1</v>
      </c>
      <c r="I14" s="999">
        <v>1</v>
      </c>
      <c r="J14" s="999">
        <v>5</v>
      </c>
      <c r="K14" s="999">
        <v>1</v>
      </c>
      <c r="L14" s="1064">
        <v>8</v>
      </c>
      <c r="M14" s="999">
        <v>0</v>
      </c>
      <c r="N14" s="999">
        <v>0</v>
      </c>
      <c r="O14" s="999">
        <v>7</v>
      </c>
      <c r="P14" s="999">
        <v>0</v>
      </c>
      <c r="Q14" s="999">
        <v>1</v>
      </c>
      <c r="R14" s="999">
        <v>0</v>
      </c>
      <c r="S14" s="1064">
        <v>8</v>
      </c>
      <c r="W14" s="465"/>
    </row>
    <row r="15" spans="1:26" ht="26.1" customHeight="1" thickBot="1" x14ac:dyDescent="0.25">
      <c r="A15" s="1008"/>
      <c r="B15" s="509" t="s">
        <v>144</v>
      </c>
      <c r="C15" s="1042">
        <v>0</v>
      </c>
      <c r="D15" s="1066">
        <v>5</v>
      </c>
      <c r="E15" s="1066">
        <v>3</v>
      </c>
      <c r="F15" s="1066">
        <v>0</v>
      </c>
      <c r="G15" s="1065">
        <v>8</v>
      </c>
      <c r="H15" s="1066">
        <v>1</v>
      </c>
      <c r="I15" s="1066">
        <v>1</v>
      </c>
      <c r="J15" s="1066">
        <v>5</v>
      </c>
      <c r="K15" s="1066">
        <v>1</v>
      </c>
      <c r="L15" s="1065">
        <v>8</v>
      </c>
      <c r="M15" s="1066">
        <v>0</v>
      </c>
      <c r="N15" s="1066">
        <v>0</v>
      </c>
      <c r="O15" s="1066">
        <v>7</v>
      </c>
      <c r="P15" s="1066">
        <v>0</v>
      </c>
      <c r="Q15" s="1066">
        <v>1</v>
      </c>
      <c r="R15" s="1066">
        <v>0</v>
      </c>
      <c r="S15" s="1065">
        <v>8</v>
      </c>
      <c r="W15" s="197"/>
    </row>
    <row r="16" spans="1:26" ht="26.1" customHeight="1" thickTop="1" x14ac:dyDescent="0.2">
      <c r="A16" s="1008"/>
      <c r="B16" s="627" t="s">
        <v>9</v>
      </c>
      <c r="C16" s="1061">
        <v>149</v>
      </c>
      <c r="D16" s="1038">
        <v>442</v>
      </c>
      <c r="E16" s="1038">
        <v>189</v>
      </c>
      <c r="F16" s="1038">
        <v>62</v>
      </c>
      <c r="G16" s="1067">
        <v>842</v>
      </c>
      <c r="H16" s="1038">
        <v>58</v>
      </c>
      <c r="I16" s="1038">
        <v>98</v>
      </c>
      <c r="J16" s="1038">
        <v>554</v>
      </c>
      <c r="K16" s="1038">
        <v>132</v>
      </c>
      <c r="L16" s="1067">
        <v>842</v>
      </c>
      <c r="M16" s="1038">
        <v>29</v>
      </c>
      <c r="N16" s="1038">
        <v>48</v>
      </c>
      <c r="O16" s="1038">
        <v>710</v>
      </c>
      <c r="P16" s="1038">
        <v>46</v>
      </c>
      <c r="Q16" s="1038">
        <v>1</v>
      </c>
      <c r="R16" s="1038">
        <v>8</v>
      </c>
      <c r="S16" s="1067">
        <v>842</v>
      </c>
      <c r="W16" s="465"/>
    </row>
    <row r="17" spans="1:42" ht="19.5" customHeight="1" thickBot="1" x14ac:dyDescent="0.25">
      <c r="A17" s="1009"/>
      <c r="B17" s="628" t="s">
        <v>140</v>
      </c>
      <c r="C17" s="1016">
        <v>149</v>
      </c>
      <c r="D17" s="1037">
        <v>442</v>
      </c>
      <c r="E17" s="1037">
        <v>189</v>
      </c>
      <c r="F17" s="1037">
        <v>62</v>
      </c>
      <c r="G17" s="991">
        <v>842</v>
      </c>
      <c r="H17" s="1037">
        <v>58</v>
      </c>
      <c r="I17" s="1037">
        <v>98</v>
      </c>
      <c r="J17" s="1037">
        <v>554</v>
      </c>
      <c r="K17" s="1037">
        <v>132</v>
      </c>
      <c r="L17" s="991">
        <v>842</v>
      </c>
      <c r="M17" s="1037">
        <v>29</v>
      </c>
      <c r="N17" s="1037">
        <v>48</v>
      </c>
      <c r="O17" s="1037">
        <v>710</v>
      </c>
      <c r="P17" s="1037">
        <v>46</v>
      </c>
      <c r="Q17" s="1037">
        <v>1</v>
      </c>
      <c r="R17" s="1037">
        <v>8</v>
      </c>
      <c r="S17" s="991">
        <v>842</v>
      </c>
      <c r="W17" s="197"/>
    </row>
    <row r="18" spans="1:42" ht="26.1" customHeight="1" thickTop="1" x14ac:dyDescent="0.2">
      <c r="A18" s="1007" t="s">
        <v>720</v>
      </c>
      <c r="B18" s="509" t="s">
        <v>57</v>
      </c>
      <c r="C18" s="1042">
        <v>119</v>
      </c>
      <c r="D18" s="1066">
        <v>313</v>
      </c>
      <c r="E18" s="1066">
        <v>52</v>
      </c>
      <c r="F18" s="1066">
        <v>18</v>
      </c>
      <c r="G18" s="1065">
        <v>502</v>
      </c>
      <c r="H18" s="1066">
        <v>23</v>
      </c>
      <c r="I18" s="1066">
        <v>45</v>
      </c>
      <c r="J18" s="1066">
        <v>361</v>
      </c>
      <c r="K18" s="1066">
        <v>73</v>
      </c>
      <c r="L18" s="1065">
        <v>502</v>
      </c>
      <c r="M18" s="1066">
        <v>16</v>
      </c>
      <c r="N18" s="1066">
        <v>27</v>
      </c>
      <c r="O18" s="1066">
        <v>443</v>
      </c>
      <c r="P18" s="1066">
        <v>10</v>
      </c>
      <c r="Q18" s="1066">
        <v>2</v>
      </c>
      <c r="R18" s="1066">
        <v>4</v>
      </c>
      <c r="S18" s="1065">
        <v>502</v>
      </c>
      <c r="W18" s="465"/>
    </row>
    <row r="19" spans="1:42" ht="26.1" customHeight="1" x14ac:dyDescent="0.2">
      <c r="A19" s="1008"/>
      <c r="B19" s="508" t="s">
        <v>333</v>
      </c>
      <c r="C19" s="998">
        <v>119</v>
      </c>
      <c r="D19" s="1000">
        <v>313</v>
      </c>
      <c r="E19" s="1000">
        <v>52</v>
      </c>
      <c r="F19" s="1000">
        <v>18</v>
      </c>
      <c r="G19" s="1011">
        <v>502</v>
      </c>
      <c r="H19" s="1000">
        <v>23</v>
      </c>
      <c r="I19" s="1000">
        <v>45</v>
      </c>
      <c r="J19" s="1000">
        <v>361</v>
      </c>
      <c r="K19" s="1000">
        <v>73</v>
      </c>
      <c r="L19" s="1011">
        <v>502</v>
      </c>
      <c r="M19" s="1000">
        <v>16</v>
      </c>
      <c r="N19" s="1000">
        <v>27</v>
      </c>
      <c r="O19" s="1000">
        <v>443</v>
      </c>
      <c r="P19" s="1000">
        <v>10</v>
      </c>
      <c r="Q19" s="1000">
        <v>2</v>
      </c>
      <c r="R19" s="1000">
        <v>4</v>
      </c>
      <c r="S19" s="1011">
        <v>502</v>
      </c>
      <c r="W19" s="197"/>
    </row>
    <row r="20" spans="1:42" ht="26.1" customHeight="1" x14ac:dyDescent="0.2">
      <c r="A20" s="1008"/>
      <c r="B20" s="509" t="s">
        <v>275</v>
      </c>
      <c r="C20" s="997">
        <v>36</v>
      </c>
      <c r="D20" s="999">
        <v>30</v>
      </c>
      <c r="E20" s="999">
        <v>12</v>
      </c>
      <c r="F20" s="999">
        <v>1</v>
      </c>
      <c r="G20" s="1064">
        <v>79</v>
      </c>
      <c r="H20" s="999">
        <v>5</v>
      </c>
      <c r="I20" s="999">
        <v>13</v>
      </c>
      <c r="J20" s="999">
        <v>48</v>
      </c>
      <c r="K20" s="999">
        <v>13</v>
      </c>
      <c r="L20" s="1064">
        <v>79</v>
      </c>
      <c r="M20" s="999">
        <v>6</v>
      </c>
      <c r="N20" s="999">
        <v>6</v>
      </c>
      <c r="O20" s="999">
        <v>59</v>
      </c>
      <c r="P20" s="999">
        <v>6</v>
      </c>
      <c r="Q20" s="999">
        <v>1</v>
      </c>
      <c r="R20" s="999">
        <v>1</v>
      </c>
      <c r="S20" s="1064">
        <v>79</v>
      </c>
      <c r="W20" s="465"/>
    </row>
    <row r="21" spans="1:42" ht="26.1" customHeight="1" thickBot="1" x14ac:dyDescent="0.25">
      <c r="A21" s="1008"/>
      <c r="B21" s="508" t="s">
        <v>334</v>
      </c>
      <c r="C21" s="998">
        <v>36</v>
      </c>
      <c r="D21" s="1000">
        <v>30</v>
      </c>
      <c r="E21" s="1000">
        <v>12</v>
      </c>
      <c r="F21" s="1000">
        <v>1</v>
      </c>
      <c r="G21" s="1011">
        <v>79</v>
      </c>
      <c r="H21" s="1000">
        <v>5</v>
      </c>
      <c r="I21" s="1000">
        <v>13</v>
      </c>
      <c r="J21" s="1000">
        <v>48</v>
      </c>
      <c r="K21" s="1000">
        <v>13</v>
      </c>
      <c r="L21" s="1011">
        <v>79</v>
      </c>
      <c r="M21" s="1000">
        <v>6</v>
      </c>
      <c r="N21" s="1000">
        <v>6</v>
      </c>
      <c r="O21" s="1000">
        <v>59</v>
      </c>
      <c r="P21" s="1000">
        <v>6</v>
      </c>
      <c r="Q21" s="1000">
        <v>1</v>
      </c>
      <c r="R21" s="1000">
        <v>1</v>
      </c>
      <c r="S21" s="1011">
        <v>79</v>
      </c>
      <c r="W21" s="197"/>
    </row>
    <row r="22" spans="1:42" ht="26.1" customHeight="1" thickTop="1" thickBot="1" x14ac:dyDescent="0.25">
      <c r="A22" s="1008"/>
      <c r="B22" s="509" t="s">
        <v>23</v>
      </c>
      <c r="C22" s="997">
        <v>37</v>
      </c>
      <c r="D22" s="999">
        <v>116</v>
      </c>
      <c r="E22" s="999">
        <v>85</v>
      </c>
      <c r="F22" s="999">
        <v>30</v>
      </c>
      <c r="G22" s="1064">
        <v>268</v>
      </c>
      <c r="H22" s="999">
        <v>9</v>
      </c>
      <c r="I22" s="999">
        <v>38</v>
      </c>
      <c r="J22" s="999">
        <v>186</v>
      </c>
      <c r="K22" s="999">
        <v>35</v>
      </c>
      <c r="L22" s="1064">
        <v>268</v>
      </c>
      <c r="M22" s="999">
        <v>8</v>
      </c>
      <c r="N22" s="999">
        <v>21</v>
      </c>
      <c r="O22" s="999">
        <v>207</v>
      </c>
      <c r="P22" s="999">
        <v>24</v>
      </c>
      <c r="Q22" s="999">
        <v>3</v>
      </c>
      <c r="R22" s="999">
        <v>5</v>
      </c>
      <c r="S22" s="1064">
        <v>268</v>
      </c>
      <c r="W22" s="465"/>
      <c r="Z22" s="593"/>
      <c r="AA22" s="593"/>
      <c r="AB22" s="593"/>
      <c r="AC22" s="593"/>
      <c r="AD22" s="593"/>
      <c r="AE22" s="593"/>
      <c r="AF22" s="593"/>
      <c r="AG22" s="593"/>
      <c r="AH22" s="593"/>
      <c r="AI22" s="593"/>
      <c r="AJ22" s="593"/>
      <c r="AK22" s="593"/>
      <c r="AL22" s="593"/>
      <c r="AM22" s="593"/>
      <c r="AN22" s="593"/>
      <c r="AO22" s="593"/>
      <c r="AP22" s="593"/>
    </row>
    <row r="23" spans="1:42" ht="26.1" customHeight="1" thickTop="1" thickBot="1" x14ac:dyDescent="0.25">
      <c r="A23" s="1008" t="s">
        <v>161</v>
      </c>
      <c r="B23" s="508" t="s">
        <v>335</v>
      </c>
      <c r="C23" s="998">
        <v>37</v>
      </c>
      <c r="D23" s="1000">
        <v>116</v>
      </c>
      <c r="E23" s="1000">
        <v>85</v>
      </c>
      <c r="F23" s="1000">
        <v>30</v>
      </c>
      <c r="G23" s="1011">
        <v>268</v>
      </c>
      <c r="H23" s="1000">
        <v>9</v>
      </c>
      <c r="I23" s="1000">
        <v>38</v>
      </c>
      <c r="J23" s="1000">
        <v>186</v>
      </c>
      <c r="K23" s="1000">
        <v>35</v>
      </c>
      <c r="L23" s="1011">
        <v>268</v>
      </c>
      <c r="M23" s="1000">
        <v>8</v>
      </c>
      <c r="N23" s="1000">
        <v>21</v>
      </c>
      <c r="O23" s="1000">
        <v>207</v>
      </c>
      <c r="P23" s="1000">
        <v>24</v>
      </c>
      <c r="Q23" s="1000">
        <v>3</v>
      </c>
      <c r="R23" s="1000">
        <v>5</v>
      </c>
      <c r="S23" s="1011">
        <v>268</v>
      </c>
      <c r="W23" s="197"/>
      <c r="Z23" s="593"/>
      <c r="AA23" s="593"/>
      <c r="AB23" s="593"/>
      <c r="AC23" s="593"/>
      <c r="AD23" s="593"/>
      <c r="AE23" s="593"/>
      <c r="AF23" s="593"/>
      <c r="AG23" s="593"/>
      <c r="AH23" s="593"/>
      <c r="AI23" s="593"/>
      <c r="AJ23" s="593"/>
      <c r="AK23" s="593"/>
      <c r="AL23" s="593"/>
      <c r="AM23" s="593"/>
      <c r="AN23" s="593"/>
      <c r="AO23" s="593"/>
      <c r="AP23" s="593"/>
    </row>
    <row r="24" spans="1:42" ht="26.1" customHeight="1" thickTop="1" x14ac:dyDescent="0.2">
      <c r="A24" s="1008"/>
      <c r="B24" s="509" t="s">
        <v>42</v>
      </c>
      <c r="C24" s="997">
        <v>0</v>
      </c>
      <c r="D24" s="999">
        <v>6</v>
      </c>
      <c r="E24" s="999">
        <v>4</v>
      </c>
      <c r="F24" s="999">
        <v>0</v>
      </c>
      <c r="G24" s="1064">
        <v>10</v>
      </c>
      <c r="H24" s="999">
        <v>1</v>
      </c>
      <c r="I24" s="999">
        <v>3</v>
      </c>
      <c r="J24" s="999">
        <v>4</v>
      </c>
      <c r="K24" s="999">
        <v>2</v>
      </c>
      <c r="L24" s="1064">
        <v>10</v>
      </c>
      <c r="M24" s="999">
        <v>0</v>
      </c>
      <c r="N24" s="999">
        <v>0</v>
      </c>
      <c r="O24" s="999">
        <v>10</v>
      </c>
      <c r="P24" s="999">
        <v>0</v>
      </c>
      <c r="Q24" s="999">
        <v>0</v>
      </c>
      <c r="R24" s="999">
        <v>0</v>
      </c>
      <c r="S24" s="1064">
        <v>10</v>
      </c>
      <c r="W24" s="465"/>
    </row>
    <row r="25" spans="1:42" ht="26.1" customHeight="1" thickBot="1" x14ac:dyDescent="0.25">
      <c r="A25" s="1008"/>
      <c r="B25" s="509" t="s">
        <v>144</v>
      </c>
      <c r="C25" s="1042">
        <v>0</v>
      </c>
      <c r="D25" s="1066">
        <v>6</v>
      </c>
      <c r="E25" s="1066">
        <v>4</v>
      </c>
      <c r="F25" s="1066">
        <v>0</v>
      </c>
      <c r="G25" s="1065">
        <v>10</v>
      </c>
      <c r="H25" s="1066">
        <v>1</v>
      </c>
      <c r="I25" s="1066">
        <v>3</v>
      </c>
      <c r="J25" s="1066">
        <v>4</v>
      </c>
      <c r="K25" s="1066">
        <v>2</v>
      </c>
      <c r="L25" s="1065">
        <v>10</v>
      </c>
      <c r="M25" s="1066">
        <v>0</v>
      </c>
      <c r="N25" s="1066">
        <v>0</v>
      </c>
      <c r="O25" s="1066">
        <v>10</v>
      </c>
      <c r="P25" s="1066">
        <v>0</v>
      </c>
      <c r="Q25" s="1066">
        <v>0</v>
      </c>
      <c r="R25" s="1066">
        <v>0</v>
      </c>
      <c r="S25" s="1065">
        <v>10</v>
      </c>
      <c r="W25" s="197"/>
    </row>
    <row r="26" spans="1:42" ht="26.1" customHeight="1" thickTop="1" x14ac:dyDescent="0.2">
      <c r="A26" s="1008"/>
      <c r="B26" s="627" t="s">
        <v>9</v>
      </c>
      <c r="C26" s="1061">
        <v>192</v>
      </c>
      <c r="D26" s="1038">
        <v>465</v>
      </c>
      <c r="E26" s="1038">
        <v>153</v>
      </c>
      <c r="F26" s="1038">
        <v>49</v>
      </c>
      <c r="G26" s="1067">
        <v>859</v>
      </c>
      <c r="H26" s="1038">
        <v>38</v>
      </c>
      <c r="I26" s="1038">
        <v>99</v>
      </c>
      <c r="J26" s="1038">
        <v>599</v>
      </c>
      <c r="K26" s="1038">
        <v>123</v>
      </c>
      <c r="L26" s="1067">
        <v>859</v>
      </c>
      <c r="M26" s="1038">
        <v>30</v>
      </c>
      <c r="N26" s="1038">
        <v>54</v>
      </c>
      <c r="O26" s="1038">
        <v>719</v>
      </c>
      <c r="P26" s="1038">
        <v>40</v>
      </c>
      <c r="Q26" s="1038">
        <v>6</v>
      </c>
      <c r="R26" s="1038">
        <v>10</v>
      </c>
      <c r="S26" s="1067">
        <v>859</v>
      </c>
      <c r="W26" s="465"/>
    </row>
    <row r="27" spans="1:42" ht="23.25" customHeight="1" thickBot="1" x14ac:dyDescent="0.25">
      <c r="A27" s="1009"/>
      <c r="B27" s="628" t="s">
        <v>140</v>
      </c>
      <c r="C27" s="1016">
        <v>192</v>
      </c>
      <c r="D27" s="1037">
        <v>465</v>
      </c>
      <c r="E27" s="1037">
        <v>153</v>
      </c>
      <c r="F27" s="1037">
        <v>49</v>
      </c>
      <c r="G27" s="991">
        <v>859</v>
      </c>
      <c r="H27" s="1037">
        <v>38</v>
      </c>
      <c r="I27" s="1037">
        <v>99</v>
      </c>
      <c r="J27" s="1037">
        <v>599</v>
      </c>
      <c r="K27" s="1037">
        <v>123</v>
      </c>
      <c r="L27" s="991">
        <v>859</v>
      </c>
      <c r="M27" s="1037">
        <v>30</v>
      </c>
      <c r="N27" s="1037">
        <v>54</v>
      </c>
      <c r="O27" s="1037">
        <v>719</v>
      </c>
      <c r="P27" s="1037">
        <v>40</v>
      </c>
      <c r="Q27" s="1037">
        <v>6</v>
      </c>
      <c r="R27" s="1037">
        <v>10</v>
      </c>
      <c r="S27" s="991">
        <v>859</v>
      </c>
      <c r="W27" s="197"/>
    </row>
    <row r="28" spans="1:42" ht="37.5" customHeight="1" thickTop="1" x14ac:dyDescent="0.2">
      <c r="A28" s="1007" t="s">
        <v>9</v>
      </c>
      <c r="B28" s="509" t="s">
        <v>57</v>
      </c>
      <c r="C28" s="1042">
        <v>837</v>
      </c>
      <c r="D28" s="1066">
        <v>2511</v>
      </c>
      <c r="E28" s="1066">
        <v>923</v>
      </c>
      <c r="F28" s="1066">
        <v>253</v>
      </c>
      <c r="G28" s="1065">
        <v>4524</v>
      </c>
      <c r="H28" s="1066">
        <v>364</v>
      </c>
      <c r="I28" s="1066">
        <v>521</v>
      </c>
      <c r="J28" s="1066">
        <v>2984</v>
      </c>
      <c r="K28" s="1066">
        <v>655</v>
      </c>
      <c r="L28" s="1065">
        <v>4524</v>
      </c>
      <c r="M28" s="1066">
        <v>227</v>
      </c>
      <c r="N28" s="1066">
        <v>263</v>
      </c>
      <c r="O28" s="1066">
        <v>3874</v>
      </c>
      <c r="P28" s="1066">
        <v>110</v>
      </c>
      <c r="Q28" s="1066">
        <v>17</v>
      </c>
      <c r="R28" s="1066">
        <v>33</v>
      </c>
      <c r="S28" s="1065">
        <v>4524</v>
      </c>
    </row>
    <row r="29" spans="1:42" ht="24.75" customHeight="1" x14ac:dyDescent="0.2">
      <c r="A29" s="1008"/>
      <c r="B29" s="508" t="s">
        <v>333</v>
      </c>
      <c r="C29" s="998">
        <v>837</v>
      </c>
      <c r="D29" s="1000">
        <v>2511</v>
      </c>
      <c r="E29" s="1000">
        <v>923</v>
      </c>
      <c r="F29" s="1000">
        <v>253</v>
      </c>
      <c r="G29" s="1011">
        <v>4524</v>
      </c>
      <c r="H29" s="1000">
        <v>364</v>
      </c>
      <c r="I29" s="1000">
        <v>521</v>
      </c>
      <c r="J29" s="1000">
        <v>2984</v>
      </c>
      <c r="K29" s="1000">
        <v>655</v>
      </c>
      <c r="L29" s="1011">
        <v>4524</v>
      </c>
      <c r="M29" s="1000">
        <v>227</v>
      </c>
      <c r="N29" s="1000">
        <v>263</v>
      </c>
      <c r="O29" s="1000">
        <v>3874</v>
      </c>
      <c r="P29" s="1000">
        <v>110</v>
      </c>
      <c r="Q29" s="1000">
        <v>17</v>
      </c>
      <c r="R29" s="1000">
        <v>33</v>
      </c>
      <c r="S29" s="1011">
        <v>4524</v>
      </c>
    </row>
    <row r="30" spans="1:42" ht="23.25" x14ac:dyDescent="0.2">
      <c r="A30" s="1008"/>
      <c r="B30" s="509" t="s">
        <v>275</v>
      </c>
      <c r="C30" s="997">
        <v>256</v>
      </c>
      <c r="D30" s="999">
        <v>405</v>
      </c>
      <c r="E30" s="999">
        <v>74</v>
      </c>
      <c r="F30" s="999">
        <v>38</v>
      </c>
      <c r="G30" s="1064">
        <v>773</v>
      </c>
      <c r="H30" s="999">
        <v>53</v>
      </c>
      <c r="I30" s="999">
        <v>94</v>
      </c>
      <c r="J30" s="999">
        <v>497</v>
      </c>
      <c r="K30" s="999">
        <v>129</v>
      </c>
      <c r="L30" s="1064">
        <v>773</v>
      </c>
      <c r="M30" s="999">
        <v>58</v>
      </c>
      <c r="N30" s="999">
        <v>88</v>
      </c>
      <c r="O30" s="999">
        <v>593</v>
      </c>
      <c r="P30" s="999">
        <v>20</v>
      </c>
      <c r="Q30" s="999">
        <v>2</v>
      </c>
      <c r="R30" s="999">
        <v>12</v>
      </c>
      <c r="S30" s="1064">
        <v>773</v>
      </c>
    </row>
    <row r="31" spans="1:42" ht="21" customHeight="1" x14ac:dyDescent="0.2">
      <c r="A31" s="1008"/>
      <c r="B31" s="508" t="s">
        <v>334</v>
      </c>
      <c r="C31" s="998">
        <v>256</v>
      </c>
      <c r="D31" s="1000">
        <v>405</v>
      </c>
      <c r="E31" s="1000">
        <v>74</v>
      </c>
      <c r="F31" s="1000">
        <v>38</v>
      </c>
      <c r="G31" s="1011">
        <v>773</v>
      </c>
      <c r="H31" s="1000">
        <v>53</v>
      </c>
      <c r="I31" s="1000">
        <v>94</v>
      </c>
      <c r="J31" s="1000">
        <v>497</v>
      </c>
      <c r="K31" s="1000">
        <v>129</v>
      </c>
      <c r="L31" s="1011">
        <v>773</v>
      </c>
      <c r="M31" s="1000">
        <v>58</v>
      </c>
      <c r="N31" s="1000">
        <v>88</v>
      </c>
      <c r="O31" s="1000">
        <v>593</v>
      </c>
      <c r="P31" s="1000">
        <v>20</v>
      </c>
      <c r="Q31" s="1000">
        <v>2</v>
      </c>
      <c r="R31" s="1000">
        <v>12</v>
      </c>
      <c r="S31" s="1011">
        <v>773</v>
      </c>
    </row>
    <row r="32" spans="1:42" ht="23.25" x14ac:dyDescent="0.2">
      <c r="A32" s="1008"/>
      <c r="B32" s="509" t="s">
        <v>23</v>
      </c>
      <c r="C32" s="997">
        <v>420</v>
      </c>
      <c r="D32" s="999">
        <v>1284</v>
      </c>
      <c r="E32" s="999">
        <v>845</v>
      </c>
      <c r="F32" s="999">
        <v>244</v>
      </c>
      <c r="G32" s="1064">
        <v>2793</v>
      </c>
      <c r="H32" s="999">
        <v>198</v>
      </c>
      <c r="I32" s="999">
        <v>382</v>
      </c>
      <c r="J32" s="999">
        <v>1788</v>
      </c>
      <c r="K32" s="999">
        <v>425</v>
      </c>
      <c r="L32" s="1064">
        <v>2793</v>
      </c>
      <c r="M32" s="999">
        <v>98</v>
      </c>
      <c r="N32" s="999">
        <v>147</v>
      </c>
      <c r="O32" s="999">
        <v>2240</v>
      </c>
      <c r="P32" s="999">
        <v>254</v>
      </c>
      <c r="Q32" s="999">
        <v>17</v>
      </c>
      <c r="R32" s="999">
        <v>37</v>
      </c>
      <c r="S32" s="1064">
        <v>2793</v>
      </c>
    </row>
    <row r="33" spans="1:19" ht="23.25" x14ac:dyDescent="0.2">
      <c r="A33" s="1008" t="s">
        <v>466</v>
      </c>
      <c r="B33" s="508" t="s">
        <v>335</v>
      </c>
      <c r="C33" s="998">
        <v>420</v>
      </c>
      <c r="D33" s="1000">
        <v>1284</v>
      </c>
      <c r="E33" s="1000">
        <v>845</v>
      </c>
      <c r="F33" s="1000">
        <v>244</v>
      </c>
      <c r="G33" s="1011">
        <v>2793</v>
      </c>
      <c r="H33" s="1000">
        <v>198</v>
      </c>
      <c r="I33" s="1000">
        <v>382</v>
      </c>
      <c r="J33" s="1000">
        <v>1788</v>
      </c>
      <c r="K33" s="1000">
        <v>425</v>
      </c>
      <c r="L33" s="1011">
        <v>2793</v>
      </c>
      <c r="M33" s="1000">
        <v>98</v>
      </c>
      <c r="N33" s="1000">
        <v>147</v>
      </c>
      <c r="O33" s="1000">
        <v>2240</v>
      </c>
      <c r="P33" s="1000">
        <v>254</v>
      </c>
      <c r="Q33" s="1000">
        <v>17</v>
      </c>
      <c r="R33" s="1000">
        <v>37</v>
      </c>
      <c r="S33" s="1011">
        <v>2793</v>
      </c>
    </row>
    <row r="34" spans="1:19" ht="23.25" x14ac:dyDescent="0.2">
      <c r="A34" s="1008"/>
      <c r="B34" s="512" t="s">
        <v>42</v>
      </c>
      <c r="C34" s="997">
        <v>0</v>
      </c>
      <c r="D34" s="999">
        <v>67</v>
      </c>
      <c r="E34" s="999">
        <v>20</v>
      </c>
      <c r="F34" s="999">
        <v>9</v>
      </c>
      <c r="G34" s="1064">
        <v>96</v>
      </c>
      <c r="H34" s="999">
        <v>4</v>
      </c>
      <c r="I34" s="999">
        <v>15</v>
      </c>
      <c r="J34" s="999">
        <v>65</v>
      </c>
      <c r="K34" s="999">
        <v>12</v>
      </c>
      <c r="L34" s="1064">
        <v>96</v>
      </c>
      <c r="M34" s="999">
        <v>0</v>
      </c>
      <c r="N34" s="999">
        <v>2</v>
      </c>
      <c r="O34" s="999">
        <v>78</v>
      </c>
      <c r="P34" s="999">
        <v>3</v>
      </c>
      <c r="Q34" s="999">
        <v>1</v>
      </c>
      <c r="R34" s="999">
        <v>12</v>
      </c>
      <c r="S34" s="1064">
        <v>96</v>
      </c>
    </row>
    <row r="35" spans="1:19" ht="21.75" customHeight="1" thickBot="1" x14ac:dyDescent="0.25">
      <c r="A35" s="1008"/>
      <c r="B35" s="509" t="s">
        <v>144</v>
      </c>
      <c r="C35" s="1042">
        <v>0</v>
      </c>
      <c r="D35" s="1066">
        <v>67</v>
      </c>
      <c r="E35" s="1066">
        <v>20</v>
      </c>
      <c r="F35" s="1066">
        <v>9</v>
      </c>
      <c r="G35" s="1065">
        <v>96</v>
      </c>
      <c r="H35" s="1066">
        <v>4</v>
      </c>
      <c r="I35" s="1066">
        <v>15</v>
      </c>
      <c r="J35" s="1066">
        <v>65</v>
      </c>
      <c r="K35" s="1066">
        <v>12</v>
      </c>
      <c r="L35" s="1065">
        <v>96</v>
      </c>
      <c r="M35" s="1066">
        <v>0</v>
      </c>
      <c r="N35" s="1066">
        <v>2</v>
      </c>
      <c r="O35" s="1066">
        <v>78</v>
      </c>
      <c r="P35" s="1066">
        <v>3</v>
      </c>
      <c r="Q35" s="1066">
        <v>1</v>
      </c>
      <c r="R35" s="1066">
        <v>12</v>
      </c>
      <c r="S35" s="1065">
        <v>96</v>
      </c>
    </row>
    <row r="36" spans="1:19" ht="24" thickTop="1" x14ac:dyDescent="0.2">
      <c r="A36" s="1008"/>
      <c r="B36" s="830" t="s">
        <v>9</v>
      </c>
      <c r="C36" s="1023">
        <v>1513</v>
      </c>
      <c r="D36" s="1001">
        <v>4267</v>
      </c>
      <c r="E36" s="1001">
        <v>1862</v>
      </c>
      <c r="F36" s="1001">
        <v>544</v>
      </c>
      <c r="G36" s="1010">
        <v>8186</v>
      </c>
      <c r="H36" s="1001">
        <v>619</v>
      </c>
      <c r="I36" s="1001">
        <v>1012</v>
      </c>
      <c r="J36" s="1001">
        <v>5334</v>
      </c>
      <c r="K36" s="1001">
        <v>1221</v>
      </c>
      <c r="L36" s="1010">
        <v>8186</v>
      </c>
      <c r="M36" s="1001">
        <v>383</v>
      </c>
      <c r="N36" s="1001">
        <v>500</v>
      </c>
      <c r="O36" s="1001">
        <v>6785</v>
      </c>
      <c r="P36" s="1001">
        <v>387</v>
      </c>
      <c r="Q36" s="1001">
        <v>37</v>
      </c>
      <c r="R36" s="1001">
        <v>94</v>
      </c>
      <c r="S36" s="1010">
        <v>8186</v>
      </c>
    </row>
    <row r="37" spans="1:19" ht="22.5" customHeight="1" thickBot="1" x14ac:dyDescent="0.25">
      <c r="A37" s="1009"/>
      <c r="B37" s="831" t="s">
        <v>140</v>
      </c>
      <c r="C37" s="1056">
        <v>1513</v>
      </c>
      <c r="D37" s="1102">
        <v>4267</v>
      </c>
      <c r="E37" s="1102">
        <v>1862</v>
      </c>
      <c r="F37" s="1102">
        <v>544</v>
      </c>
      <c r="G37" s="1103">
        <v>8186</v>
      </c>
      <c r="H37" s="1102">
        <v>619</v>
      </c>
      <c r="I37" s="1102">
        <v>1012</v>
      </c>
      <c r="J37" s="1102">
        <v>5334</v>
      </c>
      <c r="K37" s="1102">
        <v>1221</v>
      </c>
      <c r="L37" s="1103">
        <v>8186</v>
      </c>
      <c r="M37" s="1102">
        <v>383</v>
      </c>
      <c r="N37" s="1102">
        <v>500</v>
      </c>
      <c r="O37" s="1102">
        <v>6785</v>
      </c>
      <c r="P37" s="1102">
        <v>387</v>
      </c>
      <c r="Q37" s="1102">
        <v>37</v>
      </c>
      <c r="R37" s="1102">
        <v>94</v>
      </c>
      <c r="S37" s="1103">
        <v>8186</v>
      </c>
    </row>
    <row r="38" spans="1:19" ht="27" customHeight="1" thickTop="1" x14ac:dyDescent="0.2">
      <c r="A38" s="1047" t="s">
        <v>741</v>
      </c>
      <c r="B38" s="1047"/>
      <c r="C38" s="1047"/>
      <c r="D38" s="1047"/>
      <c r="E38" s="1047"/>
      <c r="F38" s="1047"/>
      <c r="G38" s="1047"/>
      <c r="H38" s="1047"/>
      <c r="I38" s="1047"/>
      <c r="J38" s="1047"/>
      <c r="K38" s="474"/>
      <c r="L38" s="474"/>
      <c r="M38" s="474"/>
      <c r="N38" s="474"/>
      <c r="O38" s="474"/>
      <c r="P38" s="474"/>
      <c r="Q38" s="474"/>
      <c r="R38" s="474"/>
      <c r="S38" s="474"/>
    </row>
  </sheetData>
  <mergeCells count="280">
    <mergeCell ref="A38:J38"/>
    <mergeCell ref="N26:N27"/>
    <mergeCell ref="O26:O27"/>
    <mergeCell ref="P26:P27"/>
    <mergeCell ref="Q26:Q27"/>
    <mergeCell ref="R26:R27"/>
    <mergeCell ref="S26:S27"/>
    <mergeCell ref="H26:H27"/>
    <mergeCell ref="I26:I27"/>
    <mergeCell ref="J26:J27"/>
    <mergeCell ref="K26:K27"/>
    <mergeCell ref="L26:L27"/>
    <mergeCell ref="M26:M27"/>
    <mergeCell ref="A28:A32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R24:R25"/>
    <mergeCell ref="S24:S25"/>
    <mergeCell ref="C26:C27"/>
    <mergeCell ref="D26:D27"/>
    <mergeCell ref="E26:E27"/>
    <mergeCell ref="F26:F27"/>
    <mergeCell ref="G26:G27"/>
    <mergeCell ref="I24:I25"/>
    <mergeCell ref="J24:J25"/>
    <mergeCell ref="K24:K25"/>
    <mergeCell ref="L24:L25"/>
    <mergeCell ref="M24:M25"/>
    <mergeCell ref="N24:N25"/>
    <mergeCell ref="M20:M21"/>
    <mergeCell ref="N20:N21"/>
    <mergeCell ref="O20:O21"/>
    <mergeCell ref="P20:P21"/>
    <mergeCell ref="Q20:Q21"/>
    <mergeCell ref="Q22:Q23"/>
    <mergeCell ref="R22:R23"/>
    <mergeCell ref="S22:S23"/>
    <mergeCell ref="A23:A27"/>
    <mergeCell ref="C24:C25"/>
    <mergeCell ref="D24:D25"/>
    <mergeCell ref="E24:E25"/>
    <mergeCell ref="F24:F25"/>
    <mergeCell ref="G24:G25"/>
    <mergeCell ref="H24:H25"/>
    <mergeCell ref="K22:K23"/>
    <mergeCell ref="L22:L23"/>
    <mergeCell ref="M22:M23"/>
    <mergeCell ref="N22:N23"/>
    <mergeCell ref="O22:O23"/>
    <mergeCell ref="P22:P23"/>
    <mergeCell ref="O24:O25"/>
    <mergeCell ref="P24:P25"/>
    <mergeCell ref="Q24:Q25"/>
    <mergeCell ref="S18:S19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M18:M19"/>
    <mergeCell ref="N18:N19"/>
    <mergeCell ref="O18:O19"/>
    <mergeCell ref="P18:P19"/>
    <mergeCell ref="Q18:Q19"/>
    <mergeCell ref="R18:R19"/>
    <mergeCell ref="G18:G19"/>
    <mergeCell ref="H18:H19"/>
    <mergeCell ref="I18:I19"/>
    <mergeCell ref="J18:J19"/>
    <mergeCell ref="K18:K19"/>
    <mergeCell ref="L18:L19"/>
    <mergeCell ref="R20:R21"/>
    <mergeCell ref="S20:S21"/>
    <mergeCell ref="A18:A22"/>
    <mergeCell ref="C18:C19"/>
    <mergeCell ref="D18:D19"/>
    <mergeCell ref="E18:E19"/>
    <mergeCell ref="F18:F19"/>
    <mergeCell ref="I16:I17"/>
    <mergeCell ref="J16:J17"/>
    <mergeCell ref="K16:K17"/>
    <mergeCell ref="L16:L17"/>
    <mergeCell ref="C22:C23"/>
    <mergeCell ref="D22:D23"/>
    <mergeCell ref="E22:E23"/>
    <mergeCell ref="F22:F23"/>
    <mergeCell ref="G22:G23"/>
    <mergeCell ref="H22:H23"/>
    <mergeCell ref="I22:I23"/>
    <mergeCell ref="J22:J23"/>
    <mergeCell ref="L20:L21"/>
    <mergeCell ref="P14:P15"/>
    <mergeCell ref="Q14:Q15"/>
    <mergeCell ref="R14:R15"/>
    <mergeCell ref="S14:S15"/>
    <mergeCell ref="C16:C17"/>
    <mergeCell ref="D16:D17"/>
    <mergeCell ref="E16:E17"/>
    <mergeCell ref="F16:F17"/>
    <mergeCell ref="G16:G17"/>
    <mergeCell ref="H16:H17"/>
    <mergeCell ref="J14:J15"/>
    <mergeCell ref="K14:K15"/>
    <mergeCell ref="L14:L15"/>
    <mergeCell ref="M14:M15"/>
    <mergeCell ref="N14:N15"/>
    <mergeCell ref="O14:O15"/>
    <mergeCell ref="O16:O17"/>
    <mergeCell ref="P16:P17"/>
    <mergeCell ref="Q16:Q17"/>
    <mergeCell ref="R16:R17"/>
    <mergeCell ref="S16:S17"/>
    <mergeCell ref="M16:M17"/>
    <mergeCell ref="N16:N17"/>
    <mergeCell ref="R12:R13"/>
    <mergeCell ref="S12:S13"/>
    <mergeCell ref="A13:A17"/>
    <mergeCell ref="C14:C15"/>
    <mergeCell ref="D14:D15"/>
    <mergeCell ref="E14:E15"/>
    <mergeCell ref="F14:F15"/>
    <mergeCell ref="G14:G15"/>
    <mergeCell ref="H14:H15"/>
    <mergeCell ref="I14:I15"/>
    <mergeCell ref="L12:L13"/>
    <mergeCell ref="M12:M13"/>
    <mergeCell ref="N12:N13"/>
    <mergeCell ref="O12:O13"/>
    <mergeCell ref="P12:P13"/>
    <mergeCell ref="Q12:Q13"/>
    <mergeCell ref="A8:A12"/>
    <mergeCell ref="C8:C9"/>
    <mergeCell ref="D8:D9"/>
    <mergeCell ref="E8:E9"/>
    <mergeCell ref="F8:F9"/>
    <mergeCell ref="G8:G9"/>
    <mergeCell ref="E10:E11"/>
    <mergeCell ref="F10:F11"/>
    <mergeCell ref="S10:S11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M10:M11"/>
    <mergeCell ref="N10:N11"/>
    <mergeCell ref="O10:O11"/>
    <mergeCell ref="P10:P11"/>
    <mergeCell ref="Q10:Q11"/>
    <mergeCell ref="R10:R11"/>
    <mergeCell ref="G10:G11"/>
    <mergeCell ref="H10:H11"/>
    <mergeCell ref="I10:I11"/>
    <mergeCell ref="J10:J11"/>
    <mergeCell ref="K10:K11"/>
    <mergeCell ref="L10:L11"/>
    <mergeCell ref="C10:C11"/>
    <mergeCell ref="D10:D11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S4:S5"/>
    <mergeCell ref="C5:F5"/>
    <mergeCell ref="H5:K5"/>
    <mergeCell ref="M5:R5"/>
    <mergeCell ref="A6:A7"/>
    <mergeCell ref="G6:G7"/>
    <mergeCell ref="L6:L7"/>
    <mergeCell ref="S6:S7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M28:M29"/>
    <mergeCell ref="N28:N29"/>
    <mergeCell ref="O28:O29"/>
    <mergeCell ref="P28:P29"/>
    <mergeCell ref="Q28:Q29"/>
    <mergeCell ref="R28:R29"/>
    <mergeCell ref="S28:S29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A33:A37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</mergeCells>
  <printOptions horizontalCentered="1"/>
  <pageMargins left="0.23" right="0.28999999999999998" top="1.06" bottom="0.5" header="0.86" footer="0.3"/>
  <pageSetup paperSize="9" scale="45" orientation="landscape" r:id="rId1"/>
  <headerFooter>
    <oddFooter>&amp;C&amp;20 14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0"/>
  <sheetViews>
    <sheetView rightToLeft="1" topLeftCell="A22" workbookViewId="0">
      <selection activeCell="O2" sqref="O2"/>
    </sheetView>
  </sheetViews>
  <sheetFormatPr defaultRowHeight="12.75" x14ac:dyDescent="0.2"/>
  <cols>
    <col min="1" max="1" width="11" style="2" customWidth="1"/>
    <col min="2" max="2" width="14.140625" style="2" customWidth="1"/>
    <col min="3" max="3" width="12.5703125" style="2" customWidth="1"/>
    <col min="4" max="4" width="13.28515625" style="2" customWidth="1"/>
    <col min="5" max="5" width="13.140625" style="2" customWidth="1"/>
    <col min="6" max="6" width="13" style="2" customWidth="1"/>
    <col min="7" max="7" width="13.7109375" style="2" customWidth="1"/>
    <col min="8" max="8" width="12.28515625" style="2" customWidth="1"/>
    <col min="9" max="9" width="12.5703125" style="2" customWidth="1"/>
    <col min="10" max="10" width="11.28515625" style="2" customWidth="1"/>
    <col min="11" max="11" width="15.42578125" style="2" customWidth="1"/>
    <col min="12" max="15" width="9.140625" style="2"/>
    <col min="16" max="16" width="9.140625" style="2" customWidth="1"/>
    <col min="17" max="16384" width="9.140625" style="2"/>
  </cols>
  <sheetData>
    <row r="1" spans="1:19" ht="25.5" customHeight="1" x14ac:dyDescent="0.2">
      <c r="A1" s="1132" t="s">
        <v>782</v>
      </c>
      <c r="B1" s="1132"/>
      <c r="C1" s="1132"/>
      <c r="D1" s="1132"/>
      <c r="E1" s="1132"/>
      <c r="F1" s="1132"/>
      <c r="G1" s="1132"/>
      <c r="H1" s="1132"/>
      <c r="I1" s="1132"/>
      <c r="J1" s="1132"/>
      <c r="K1" s="1132"/>
    </row>
    <row r="2" spans="1:19" ht="69" customHeight="1" x14ac:dyDescent="0.2">
      <c r="A2" s="1116" t="s">
        <v>783</v>
      </c>
      <c r="B2" s="1116"/>
      <c r="C2" s="1116"/>
      <c r="D2" s="1116"/>
      <c r="E2" s="1116"/>
      <c r="F2" s="1116"/>
      <c r="G2" s="1116"/>
      <c r="H2" s="1116"/>
      <c r="I2" s="1116"/>
      <c r="J2" s="1116"/>
      <c r="K2" s="1116"/>
      <c r="R2" s="12"/>
    </row>
    <row r="3" spans="1:19" ht="27" customHeight="1" thickBot="1" x14ac:dyDescent="0.25">
      <c r="A3" s="1143" t="s">
        <v>694</v>
      </c>
      <c r="B3" s="1143"/>
      <c r="C3" s="229"/>
      <c r="D3" s="229"/>
      <c r="E3" s="229"/>
      <c r="F3" s="229"/>
      <c r="G3" s="224"/>
      <c r="H3" s="224"/>
      <c r="I3" s="224"/>
      <c r="J3" s="1133" t="s">
        <v>695</v>
      </c>
      <c r="K3" s="1133"/>
      <c r="R3" s="12"/>
    </row>
    <row r="4" spans="1:19" ht="35.1" customHeight="1" thickTop="1" thickBot="1" x14ac:dyDescent="0.3">
      <c r="A4" s="1135" t="s">
        <v>277</v>
      </c>
      <c r="B4" s="1150"/>
      <c r="C4" s="1140" t="s">
        <v>167</v>
      </c>
      <c r="D4" s="636"/>
      <c r="E4" s="1153" t="s">
        <v>30</v>
      </c>
      <c r="F4" s="1153"/>
      <c r="G4" s="635"/>
      <c r="H4" s="1156" t="s">
        <v>91</v>
      </c>
      <c r="I4" s="1144" t="s">
        <v>415</v>
      </c>
      <c r="J4" s="1134" t="s">
        <v>359</v>
      </c>
      <c r="K4" s="1135"/>
    </row>
    <row r="5" spans="1:19" ht="35.1" customHeight="1" thickBot="1" x14ac:dyDescent="0.25">
      <c r="A5" s="1137"/>
      <c r="B5" s="1151"/>
      <c r="C5" s="1141"/>
      <c r="D5" s="1147" t="s">
        <v>340</v>
      </c>
      <c r="E5" s="1148"/>
      <c r="F5" s="1148"/>
      <c r="G5" s="1149"/>
      <c r="H5" s="1154"/>
      <c r="I5" s="1145"/>
      <c r="J5" s="1136"/>
      <c r="K5" s="1137"/>
      <c r="P5" s="1109"/>
      <c r="Q5" s="1109"/>
      <c r="R5" s="1109"/>
    </row>
    <row r="6" spans="1:19" ht="35.1" customHeight="1" thickTop="1" x14ac:dyDescent="0.2">
      <c r="A6" s="1137"/>
      <c r="B6" s="1151"/>
      <c r="C6" s="1141"/>
      <c r="D6" s="413" t="s">
        <v>57</v>
      </c>
      <c r="E6" s="468" t="s">
        <v>58</v>
      </c>
      <c r="F6" s="468" t="s">
        <v>59</v>
      </c>
      <c r="G6" s="343" t="s">
        <v>42</v>
      </c>
      <c r="H6" s="1154" t="s">
        <v>140</v>
      </c>
      <c r="I6" s="1145"/>
      <c r="J6" s="1136"/>
      <c r="K6" s="1137"/>
    </row>
    <row r="7" spans="1:19" ht="35.1" customHeight="1" thickBot="1" x14ac:dyDescent="0.25">
      <c r="A7" s="1139"/>
      <c r="B7" s="1152"/>
      <c r="C7" s="1142"/>
      <c r="D7" s="637" t="s">
        <v>333</v>
      </c>
      <c r="E7" s="619" t="s">
        <v>357</v>
      </c>
      <c r="F7" s="619" t="s">
        <v>358</v>
      </c>
      <c r="G7" s="638" t="s">
        <v>144</v>
      </c>
      <c r="H7" s="1155"/>
      <c r="I7" s="1146"/>
      <c r="J7" s="1138"/>
      <c r="K7" s="1139"/>
      <c r="L7" s="58"/>
    </row>
    <row r="8" spans="1:19" ht="65.099999999999994" customHeight="1" thickTop="1" x14ac:dyDescent="0.2">
      <c r="A8" s="1126" t="s">
        <v>81</v>
      </c>
      <c r="B8" s="1127"/>
      <c r="C8" s="516" t="s">
        <v>60</v>
      </c>
      <c r="D8" s="595">
        <v>838</v>
      </c>
      <c r="E8" s="596">
        <v>272</v>
      </c>
      <c r="F8" s="596">
        <v>666</v>
      </c>
      <c r="G8" s="573">
        <v>0</v>
      </c>
      <c r="H8" s="573">
        <v>1776</v>
      </c>
      <c r="I8" s="517" t="s">
        <v>756</v>
      </c>
      <c r="J8" s="1161" t="s">
        <v>360</v>
      </c>
      <c r="K8" s="1162"/>
    </row>
    <row r="9" spans="1:19" ht="65.099999999999994" customHeight="1" x14ac:dyDescent="0.2">
      <c r="A9" s="1128"/>
      <c r="B9" s="1129"/>
      <c r="C9" s="518" t="s">
        <v>61</v>
      </c>
      <c r="D9" s="597">
        <v>139</v>
      </c>
      <c r="E9" s="598">
        <v>69</v>
      </c>
      <c r="F9" s="598">
        <v>168</v>
      </c>
      <c r="G9" s="574">
        <v>0</v>
      </c>
      <c r="H9" s="574">
        <v>376</v>
      </c>
      <c r="I9" s="519" t="s">
        <v>757</v>
      </c>
      <c r="J9" s="1163"/>
      <c r="K9" s="1164"/>
    </row>
    <row r="10" spans="1:19" ht="65.099999999999994" customHeight="1" thickBot="1" x14ac:dyDescent="0.25">
      <c r="A10" s="1130"/>
      <c r="B10" s="1131"/>
      <c r="C10" s="639" t="s">
        <v>9</v>
      </c>
      <c r="D10" s="640">
        <v>977</v>
      </c>
      <c r="E10" s="641">
        <v>341</v>
      </c>
      <c r="F10" s="641">
        <v>834</v>
      </c>
      <c r="G10" s="642">
        <v>0</v>
      </c>
      <c r="H10" s="642">
        <v>2152</v>
      </c>
      <c r="I10" s="643" t="s">
        <v>140</v>
      </c>
      <c r="J10" s="1165"/>
      <c r="K10" s="1166"/>
      <c r="L10" s="3"/>
      <c r="M10" s="3"/>
      <c r="N10" s="3"/>
      <c r="O10" s="3"/>
      <c r="P10" s="3"/>
      <c r="Q10" s="3"/>
      <c r="R10" s="3"/>
      <c r="S10" s="3"/>
    </row>
    <row r="11" spans="1:19" ht="65.099999999999994" customHeight="1" thickTop="1" x14ac:dyDescent="0.2">
      <c r="A11" s="1158" t="s">
        <v>249</v>
      </c>
      <c r="B11" s="1167" t="s">
        <v>574</v>
      </c>
      <c r="C11" s="520" t="s">
        <v>60</v>
      </c>
      <c r="D11" s="599">
        <v>831</v>
      </c>
      <c r="E11" s="600">
        <v>251</v>
      </c>
      <c r="F11" s="600">
        <v>425</v>
      </c>
      <c r="G11" s="575">
        <v>6</v>
      </c>
      <c r="H11" s="575">
        <v>1513</v>
      </c>
      <c r="I11" s="521" t="s">
        <v>756</v>
      </c>
      <c r="J11" s="1173" t="s">
        <v>573</v>
      </c>
      <c r="K11" s="1123" t="s">
        <v>605</v>
      </c>
      <c r="N11" s="6"/>
    </row>
    <row r="12" spans="1:19" ht="65.099999999999994" customHeight="1" x14ac:dyDescent="0.2">
      <c r="A12" s="1159"/>
      <c r="B12" s="1168"/>
      <c r="C12" s="518" t="s">
        <v>61</v>
      </c>
      <c r="D12" s="597">
        <v>89</v>
      </c>
      <c r="E12" s="598">
        <v>61</v>
      </c>
      <c r="F12" s="598">
        <v>89</v>
      </c>
      <c r="G12" s="574">
        <v>0</v>
      </c>
      <c r="H12" s="574">
        <v>239</v>
      </c>
      <c r="I12" s="519" t="s">
        <v>757</v>
      </c>
      <c r="J12" s="1174"/>
      <c r="K12" s="1124"/>
      <c r="N12" s="6"/>
    </row>
    <row r="13" spans="1:19" ht="65.099999999999994" customHeight="1" thickBot="1" x14ac:dyDescent="0.25">
      <c r="A13" s="1159"/>
      <c r="B13" s="1169"/>
      <c r="C13" s="639" t="s">
        <v>9</v>
      </c>
      <c r="D13" s="640">
        <v>920</v>
      </c>
      <c r="E13" s="641">
        <v>312</v>
      </c>
      <c r="F13" s="641">
        <v>514</v>
      </c>
      <c r="G13" s="642">
        <v>6</v>
      </c>
      <c r="H13" s="642">
        <v>1752</v>
      </c>
      <c r="I13" s="643" t="s">
        <v>140</v>
      </c>
      <c r="J13" s="1175"/>
      <c r="K13" s="1124"/>
      <c r="L13" s="140"/>
      <c r="N13" s="6"/>
    </row>
    <row r="14" spans="1:19" ht="65.099999999999994" customHeight="1" thickTop="1" x14ac:dyDescent="0.2">
      <c r="A14" s="1159"/>
      <c r="B14" s="1167" t="s">
        <v>572</v>
      </c>
      <c r="C14" s="520" t="s">
        <v>60</v>
      </c>
      <c r="D14" s="599">
        <v>3853</v>
      </c>
      <c r="E14" s="600">
        <v>563</v>
      </c>
      <c r="F14" s="600">
        <v>1326</v>
      </c>
      <c r="G14" s="575">
        <v>4</v>
      </c>
      <c r="H14" s="575">
        <v>5746</v>
      </c>
      <c r="I14" s="521" t="s">
        <v>361</v>
      </c>
      <c r="J14" s="1170" t="s">
        <v>571</v>
      </c>
      <c r="K14" s="1124"/>
    </row>
    <row r="15" spans="1:19" ht="65.099999999999994" customHeight="1" x14ac:dyDescent="0.2">
      <c r="A15" s="1159"/>
      <c r="B15" s="1168"/>
      <c r="C15" s="518" t="s">
        <v>61</v>
      </c>
      <c r="D15" s="597">
        <v>517</v>
      </c>
      <c r="E15" s="598">
        <v>121</v>
      </c>
      <c r="F15" s="598">
        <v>247</v>
      </c>
      <c r="G15" s="574">
        <v>0</v>
      </c>
      <c r="H15" s="574">
        <v>885</v>
      </c>
      <c r="I15" s="519" t="s">
        <v>362</v>
      </c>
      <c r="J15" s="1171"/>
      <c r="K15" s="1124"/>
    </row>
    <row r="16" spans="1:19" ht="65.099999999999994" customHeight="1" thickBot="1" x14ac:dyDescent="0.25">
      <c r="A16" s="1160"/>
      <c r="B16" s="1169"/>
      <c r="C16" s="639" t="s">
        <v>9</v>
      </c>
      <c r="D16" s="640">
        <v>4370</v>
      </c>
      <c r="E16" s="641">
        <v>684</v>
      </c>
      <c r="F16" s="641">
        <v>1573</v>
      </c>
      <c r="G16" s="642">
        <v>4</v>
      </c>
      <c r="H16" s="642">
        <v>6631</v>
      </c>
      <c r="I16" s="643" t="s">
        <v>140</v>
      </c>
      <c r="J16" s="1172"/>
      <c r="K16" s="1125"/>
    </row>
    <row r="17" spans="1:11" ht="65.099999999999994" customHeight="1" thickTop="1" x14ac:dyDescent="0.2">
      <c r="A17" s="1110" t="s">
        <v>570</v>
      </c>
      <c r="B17" s="1111"/>
      <c r="C17" s="520" t="s">
        <v>60</v>
      </c>
      <c r="D17" s="599">
        <v>4684</v>
      </c>
      <c r="E17" s="600">
        <v>814</v>
      </c>
      <c r="F17" s="600">
        <v>1751</v>
      </c>
      <c r="G17" s="575">
        <v>10</v>
      </c>
      <c r="H17" s="575">
        <v>7259</v>
      </c>
      <c r="I17" s="521" t="s">
        <v>756</v>
      </c>
      <c r="J17" s="1117" t="s">
        <v>569</v>
      </c>
      <c r="K17" s="1118"/>
    </row>
    <row r="18" spans="1:11" ht="65.099999999999994" customHeight="1" x14ac:dyDescent="0.2">
      <c r="A18" s="1112"/>
      <c r="B18" s="1113"/>
      <c r="C18" s="518" t="s">
        <v>61</v>
      </c>
      <c r="D18" s="597">
        <v>606</v>
      </c>
      <c r="E18" s="598">
        <v>182</v>
      </c>
      <c r="F18" s="598">
        <v>336</v>
      </c>
      <c r="G18" s="574">
        <v>0</v>
      </c>
      <c r="H18" s="574">
        <v>1124</v>
      </c>
      <c r="I18" s="519" t="s">
        <v>757</v>
      </c>
      <c r="J18" s="1119"/>
      <c r="K18" s="1120"/>
    </row>
    <row r="19" spans="1:11" ht="65.099999999999994" customHeight="1" thickBot="1" x14ac:dyDescent="0.25">
      <c r="A19" s="1114"/>
      <c r="B19" s="1115"/>
      <c r="C19" s="644" t="s">
        <v>9</v>
      </c>
      <c r="D19" s="645">
        <v>5290</v>
      </c>
      <c r="E19" s="646">
        <v>996</v>
      </c>
      <c r="F19" s="646">
        <v>2087</v>
      </c>
      <c r="G19" s="647">
        <v>10</v>
      </c>
      <c r="H19" s="647">
        <v>8383</v>
      </c>
      <c r="I19" s="648" t="s">
        <v>140</v>
      </c>
      <c r="J19" s="1121"/>
      <c r="K19" s="1122"/>
    </row>
    <row r="20" spans="1:11" ht="21" customHeight="1" thickTop="1" x14ac:dyDescent="0.2">
      <c r="A20" s="1157" t="s">
        <v>738</v>
      </c>
      <c r="B20" s="1157"/>
      <c r="C20" s="1157"/>
      <c r="D20" s="1157"/>
      <c r="E20" s="1157"/>
      <c r="F20" s="1157"/>
      <c r="G20" s="1157"/>
      <c r="H20" s="1157"/>
      <c r="I20" s="1157"/>
      <c r="J20" s="1157"/>
      <c r="K20" s="522"/>
    </row>
  </sheetData>
  <mergeCells count="24">
    <mergeCell ref="A20:J20"/>
    <mergeCell ref="A11:A16"/>
    <mergeCell ref="J8:K10"/>
    <mergeCell ref="B14:B16"/>
    <mergeCell ref="J14:J16"/>
    <mergeCell ref="J11:J13"/>
    <mergeCell ref="B11:B13"/>
    <mergeCell ref="A1:K1"/>
    <mergeCell ref="J3:K3"/>
    <mergeCell ref="J4:K7"/>
    <mergeCell ref="C4:C7"/>
    <mergeCell ref="A3:B3"/>
    <mergeCell ref="I4:I7"/>
    <mergeCell ref="D5:G5"/>
    <mergeCell ref="A4:B7"/>
    <mergeCell ref="E4:F4"/>
    <mergeCell ref="H6:H7"/>
    <mergeCell ref="H4:H5"/>
    <mergeCell ref="P5:R5"/>
    <mergeCell ref="A17:B19"/>
    <mergeCell ref="A2:K2"/>
    <mergeCell ref="J17:K19"/>
    <mergeCell ref="K11:K16"/>
    <mergeCell ref="A8:B10"/>
  </mergeCells>
  <phoneticPr fontId="3" type="noConversion"/>
  <printOptions horizontalCentered="1"/>
  <pageMargins left="0.45" right="0.59" top="1.5" bottom="0.64" header="1.24" footer="0.34"/>
  <pageSetup paperSize="9" scale="64" orientation="portrait" r:id="rId1"/>
  <headerFooter alignWithMargins="0">
    <oddFooter>&amp;C&amp;16 &amp;14 &amp;16 15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1"/>
  <sheetViews>
    <sheetView rightToLeft="1" topLeftCell="A19" workbookViewId="0">
      <selection activeCell="I8" sqref="I8"/>
    </sheetView>
  </sheetViews>
  <sheetFormatPr defaultRowHeight="14.25" x14ac:dyDescent="0.2"/>
  <cols>
    <col min="1" max="1" width="18.140625" style="17" customWidth="1"/>
    <col min="2" max="2" width="28.140625" style="17" customWidth="1"/>
    <col min="3" max="3" width="30.28515625" style="17" customWidth="1"/>
    <col min="4" max="4" width="26.140625" style="17" customWidth="1"/>
    <col min="5" max="5" width="26.7109375" style="17" customWidth="1"/>
    <col min="6" max="6" width="11.28515625" style="17" customWidth="1"/>
    <col min="7" max="7" width="9.85546875" style="17" customWidth="1"/>
    <col min="8" max="8" width="10.28515625" style="17" customWidth="1"/>
    <col min="9" max="16384" width="9.140625" style="17"/>
  </cols>
  <sheetData>
    <row r="1" spans="1:10" ht="25.5" customHeight="1" x14ac:dyDescent="0.2">
      <c r="A1" s="979" t="s">
        <v>784</v>
      </c>
      <c r="B1" s="979"/>
      <c r="C1" s="979"/>
      <c r="D1" s="979"/>
      <c r="E1" s="979"/>
      <c r="F1" s="24"/>
    </row>
    <row r="2" spans="1:10" ht="24" customHeight="1" x14ac:dyDescent="0.2">
      <c r="A2" s="979" t="s">
        <v>785</v>
      </c>
      <c r="B2" s="979"/>
      <c r="C2" s="979"/>
      <c r="D2" s="979"/>
      <c r="E2" s="979"/>
      <c r="F2" s="16"/>
    </row>
    <row r="3" spans="1:10" ht="24" customHeight="1" thickBot="1" x14ac:dyDescent="0.25">
      <c r="A3" s="234" t="s">
        <v>696</v>
      </c>
      <c r="B3" s="229"/>
      <c r="C3" s="229"/>
      <c r="D3" s="229"/>
      <c r="E3" s="233" t="s">
        <v>259</v>
      </c>
      <c r="F3" s="16"/>
    </row>
    <row r="4" spans="1:10" ht="37.5" customHeight="1" thickTop="1" thickBot="1" x14ac:dyDescent="0.25">
      <c r="A4" s="1176" t="s">
        <v>95</v>
      </c>
      <c r="B4" s="985" t="s">
        <v>604</v>
      </c>
      <c r="C4" s="982"/>
      <c r="D4" s="1181" t="s">
        <v>279</v>
      </c>
      <c r="E4" s="1176" t="s">
        <v>685</v>
      </c>
      <c r="F4" s="16"/>
    </row>
    <row r="5" spans="1:10" ht="33" customHeight="1" thickBot="1" x14ac:dyDescent="0.25">
      <c r="A5" s="1177"/>
      <c r="B5" s="1179" t="s">
        <v>343</v>
      </c>
      <c r="C5" s="1180"/>
      <c r="D5" s="1182"/>
      <c r="E5" s="1177"/>
      <c r="F5" s="16"/>
    </row>
    <row r="6" spans="1:10" ht="36" customHeight="1" thickBot="1" x14ac:dyDescent="0.25">
      <c r="A6" s="1178"/>
      <c r="B6" s="650">
        <v>2019</v>
      </c>
      <c r="C6" s="651">
        <v>2020</v>
      </c>
      <c r="D6" s="649" t="s">
        <v>363</v>
      </c>
      <c r="E6" s="1178"/>
      <c r="F6" s="16"/>
    </row>
    <row r="7" spans="1:10" ht="54" customHeight="1" thickTop="1" x14ac:dyDescent="0.2">
      <c r="A7" s="525" t="s">
        <v>96</v>
      </c>
      <c r="B7" s="526">
        <v>2636</v>
      </c>
      <c r="C7" s="526">
        <v>2152</v>
      </c>
      <c r="D7" s="576">
        <v>-18.399999999999999</v>
      </c>
      <c r="E7" s="527" t="s">
        <v>364</v>
      </c>
      <c r="F7" s="16"/>
    </row>
    <row r="8" spans="1:10" ht="60" customHeight="1" x14ac:dyDescent="0.2">
      <c r="A8" s="652" t="s">
        <v>98</v>
      </c>
      <c r="B8" s="653">
        <v>2814</v>
      </c>
      <c r="C8" s="653">
        <v>1752</v>
      </c>
      <c r="D8" s="654">
        <v>-37.700000000000003</v>
      </c>
      <c r="E8" s="655" t="s">
        <v>146</v>
      </c>
      <c r="F8" s="16"/>
    </row>
    <row r="9" spans="1:10" ht="57.75" customHeight="1" x14ac:dyDescent="0.2">
      <c r="A9" s="523" t="s">
        <v>63</v>
      </c>
      <c r="B9" s="504">
        <v>8837</v>
      </c>
      <c r="C9" s="504">
        <v>6631</v>
      </c>
      <c r="D9" s="577">
        <v>-25</v>
      </c>
      <c r="E9" s="528" t="s">
        <v>146</v>
      </c>
      <c r="F9" s="16"/>
      <c r="G9" s="17" t="s">
        <v>88</v>
      </c>
    </row>
    <row r="10" spans="1:10" ht="60.75" customHeight="1" thickBot="1" x14ac:dyDescent="0.25">
      <c r="A10" s="656" t="s">
        <v>313</v>
      </c>
      <c r="B10" s="657">
        <v>11651</v>
      </c>
      <c r="C10" s="657">
        <v>8383</v>
      </c>
      <c r="D10" s="658">
        <v>-28</v>
      </c>
      <c r="E10" s="659" t="s">
        <v>365</v>
      </c>
      <c r="F10" s="16"/>
      <c r="G10" s="18"/>
      <c r="H10" s="18"/>
      <c r="I10" s="18"/>
      <c r="J10" s="18"/>
    </row>
    <row r="11" spans="1:10" ht="23.25" customHeight="1" thickTop="1" x14ac:dyDescent="0.2">
      <c r="A11" s="1157" t="s">
        <v>738</v>
      </c>
      <c r="B11" s="1157"/>
      <c r="C11" s="1157"/>
      <c r="D11" s="1157"/>
      <c r="E11" s="529"/>
      <c r="F11" s="356"/>
      <c r="G11" s="356"/>
      <c r="H11" s="356"/>
      <c r="I11" s="356"/>
      <c r="J11" s="356"/>
    </row>
  </sheetData>
  <mergeCells count="8">
    <mergeCell ref="A11:D11"/>
    <mergeCell ref="E4:E6"/>
    <mergeCell ref="A2:E2"/>
    <mergeCell ref="A1:E1"/>
    <mergeCell ref="A4:A6"/>
    <mergeCell ref="B4:C4"/>
    <mergeCell ref="B5:C5"/>
    <mergeCell ref="D4:D5"/>
  </mergeCells>
  <printOptions horizontalCentered="1"/>
  <pageMargins left="0.41" right="0.46" top="1.04" bottom="0.56000000000000005" header="0.73" footer="0.34"/>
  <pageSetup paperSize="9" scale="90" orientation="landscape" r:id="rId1"/>
  <headerFooter>
    <oddFooter>&amp;C&amp;11 &amp;16  &amp;14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rightToLeft="1" workbookViewId="0">
      <selection activeCell="D24" sqref="D24"/>
    </sheetView>
  </sheetViews>
  <sheetFormatPr defaultRowHeight="12.75" x14ac:dyDescent="0.2"/>
  <cols>
    <col min="1" max="1" width="20.5703125" customWidth="1"/>
    <col min="2" max="2" width="18.42578125" customWidth="1"/>
    <col min="3" max="3" width="19.5703125" customWidth="1"/>
    <col min="4" max="4" width="17.85546875" customWidth="1"/>
    <col min="5" max="5" width="19.140625" customWidth="1"/>
    <col min="6" max="6" width="17.42578125" customWidth="1"/>
    <col min="7" max="7" width="20.28515625" customWidth="1"/>
  </cols>
  <sheetData>
    <row r="1" spans="1:7" ht="29.25" customHeight="1" x14ac:dyDescent="0.2">
      <c r="A1" s="880" t="s">
        <v>564</v>
      </c>
      <c r="B1" s="880"/>
      <c r="C1" s="880"/>
      <c r="D1" s="880"/>
      <c r="E1" s="880"/>
      <c r="F1" s="880"/>
      <c r="G1" s="880"/>
    </row>
    <row r="2" spans="1:7" ht="23.25" customHeight="1" x14ac:dyDescent="0.2">
      <c r="A2" s="881"/>
      <c r="B2" s="881"/>
      <c r="C2" s="881"/>
      <c r="D2" s="881"/>
      <c r="E2" s="881"/>
      <c r="F2" s="881"/>
      <c r="G2" s="881"/>
    </row>
    <row r="3" spans="1:7" ht="23.25" customHeight="1" thickBot="1" x14ac:dyDescent="0.25">
      <c r="A3" s="59" t="s">
        <v>461</v>
      </c>
      <c r="B3" s="120"/>
      <c r="C3" s="120"/>
      <c r="D3" s="120"/>
      <c r="E3" s="120"/>
      <c r="F3" s="35"/>
      <c r="G3" s="60" t="s">
        <v>459</v>
      </c>
    </row>
    <row r="4" spans="1:7" ht="43.5" customHeight="1" thickTop="1" thickBot="1" x14ac:dyDescent="0.25">
      <c r="A4" s="888" t="s">
        <v>14</v>
      </c>
      <c r="B4" s="891" t="s">
        <v>565</v>
      </c>
      <c r="C4" s="892"/>
      <c r="D4" s="892"/>
      <c r="E4" s="892"/>
      <c r="F4" s="893" t="s">
        <v>9</v>
      </c>
      <c r="G4" s="895" t="s">
        <v>367</v>
      </c>
    </row>
    <row r="5" spans="1:7" ht="39.950000000000003" customHeight="1" thickTop="1" thickBot="1" x14ac:dyDescent="0.25">
      <c r="A5" s="889"/>
      <c r="B5" s="885" t="s">
        <v>566</v>
      </c>
      <c r="C5" s="886"/>
      <c r="D5" s="886"/>
      <c r="E5" s="887"/>
      <c r="F5" s="894"/>
      <c r="G5" s="896"/>
    </row>
    <row r="6" spans="1:7" ht="39.950000000000003" customHeight="1" thickTop="1" thickBot="1" x14ac:dyDescent="0.25">
      <c r="A6" s="889"/>
      <c r="B6" s="136" t="s">
        <v>331</v>
      </c>
      <c r="C6" s="122" t="s">
        <v>332</v>
      </c>
      <c r="D6" s="122" t="s">
        <v>567</v>
      </c>
      <c r="E6" s="137" t="s">
        <v>68</v>
      </c>
      <c r="F6" s="898" t="s">
        <v>140</v>
      </c>
      <c r="G6" s="896"/>
    </row>
    <row r="7" spans="1:7" ht="39.950000000000003" customHeight="1" thickTop="1" thickBot="1" x14ac:dyDescent="0.25">
      <c r="A7" s="890"/>
      <c r="B7" s="139" t="s">
        <v>333</v>
      </c>
      <c r="C7" s="139" t="s">
        <v>334</v>
      </c>
      <c r="D7" s="139" t="s">
        <v>335</v>
      </c>
      <c r="E7" s="139" t="s">
        <v>144</v>
      </c>
      <c r="F7" s="899"/>
      <c r="G7" s="897"/>
    </row>
    <row r="8" spans="1:7" ht="45" customHeight="1" thickTop="1" x14ac:dyDescent="0.2">
      <c r="A8" s="128" t="s">
        <v>16</v>
      </c>
      <c r="B8" s="129">
        <v>117</v>
      </c>
      <c r="C8" s="129">
        <v>45</v>
      </c>
      <c r="D8" s="129">
        <v>68</v>
      </c>
      <c r="E8" s="129">
        <v>2</v>
      </c>
      <c r="F8" s="129">
        <f t="shared" ref="F8:F13" si="0">SUM(B8:E8)</f>
        <v>232</v>
      </c>
      <c r="G8" s="138" t="s">
        <v>369</v>
      </c>
    </row>
    <row r="9" spans="1:7" ht="45" customHeight="1" x14ac:dyDescent="0.2">
      <c r="A9" s="131" t="s">
        <v>1</v>
      </c>
      <c r="B9" s="134">
        <v>318</v>
      </c>
      <c r="C9" s="134">
        <v>66</v>
      </c>
      <c r="D9" s="134">
        <v>182</v>
      </c>
      <c r="E9" s="134">
        <v>113</v>
      </c>
      <c r="F9" s="134">
        <f t="shared" si="0"/>
        <v>679</v>
      </c>
      <c r="G9" s="133" t="s">
        <v>382</v>
      </c>
    </row>
    <row r="10" spans="1:7" ht="45" customHeight="1" x14ac:dyDescent="0.2">
      <c r="A10" s="131" t="s">
        <v>10</v>
      </c>
      <c r="B10" s="134">
        <v>75</v>
      </c>
      <c r="C10" s="134">
        <v>33</v>
      </c>
      <c r="D10" s="134">
        <v>54</v>
      </c>
      <c r="E10" s="134" t="s">
        <v>451</v>
      </c>
      <c r="F10" s="134">
        <f t="shared" si="0"/>
        <v>162</v>
      </c>
      <c r="G10" s="133" t="s">
        <v>370</v>
      </c>
    </row>
    <row r="11" spans="1:7" ht="45" customHeight="1" x14ac:dyDescent="0.2">
      <c r="A11" s="131" t="s">
        <v>188</v>
      </c>
      <c r="B11" s="134">
        <v>453</v>
      </c>
      <c r="C11" s="134">
        <v>82</v>
      </c>
      <c r="D11" s="134">
        <v>480</v>
      </c>
      <c r="E11" s="134" t="s">
        <v>451</v>
      </c>
      <c r="F11" s="134">
        <f t="shared" si="0"/>
        <v>1015</v>
      </c>
      <c r="G11" s="133" t="s">
        <v>371</v>
      </c>
    </row>
    <row r="12" spans="1:7" ht="45" customHeight="1" x14ac:dyDescent="0.2">
      <c r="A12" s="131" t="s">
        <v>3</v>
      </c>
      <c r="B12" s="134">
        <v>419</v>
      </c>
      <c r="C12" s="134">
        <v>101</v>
      </c>
      <c r="D12" s="134">
        <v>310</v>
      </c>
      <c r="E12" s="134" t="s">
        <v>451</v>
      </c>
      <c r="F12" s="134">
        <f t="shared" si="0"/>
        <v>830</v>
      </c>
      <c r="G12" s="133" t="s">
        <v>372</v>
      </c>
    </row>
    <row r="13" spans="1:7" ht="45" customHeight="1" x14ac:dyDescent="0.2">
      <c r="A13" s="131" t="s">
        <v>4</v>
      </c>
      <c r="B13" s="134">
        <v>243</v>
      </c>
      <c r="C13" s="134">
        <v>17</v>
      </c>
      <c r="D13" s="134">
        <v>310</v>
      </c>
      <c r="E13" s="134" t="s">
        <v>451</v>
      </c>
      <c r="F13" s="134">
        <f t="shared" si="0"/>
        <v>570</v>
      </c>
      <c r="G13" s="133" t="s">
        <v>373</v>
      </c>
    </row>
    <row r="14" spans="1:7" ht="45" customHeight="1" x14ac:dyDescent="0.2">
      <c r="A14" s="131" t="s">
        <v>557</v>
      </c>
      <c r="B14" s="134">
        <v>534</v>
      </c>
      <c r="C14" s="134">
        <v>57</v>
      </c>
      <c r="D14" s="134">
        <v>466</v>
      </c>
      <c r="E14" s="134" t="s">
        <v>451</v>
      </c>
      <c r="F14" s="134">
        <f t="shared" ref="F14:F20" si="1">SUM(B14:E14)</f>
        <v>1057</v>
      </c>
      <c r="G14" s="135" t="s">
        <v>374</v>
      </c>
    </row>
    <row r="15" spans="1:7" ht="45" customHeight="1" x14ac:dyDescent="0.2">
      <c r="A15" s="131" t="s">
        <v>86</v>
      </c>
      <c r="B15" s="134">
        <v>449</v>
      </c>
      <c r="C15" s="134">
        <v>106</v>
      </c>
      <c r="D15" s="134">
        <v>247</v>
      </c>
      <c r="E15" s="134">
        <v>67</v>
      </c>
      <c r="F15" s="134">
        <f t="shared" si="1"/>
        <v>869</v>
      </c>
      <c r="G15" s="133" t="s">
        <v>375</v>
      </c>
    </row>
    <row r="16" spans="1:7" ht="45" customHeight="1" x14ac:dyDescent="0.2">
      <c r="A16" s="131" t="s">
        <v>12</v>
      </c>
      <c r="B16" s="134">
        <v>230</v>
      </c>
      <c r="C16" s="134">
        <v>46</v>
      </c>
      <c r="D16" s="134">
        <v>125</v>
      </c>
      <c r="E16" s="134" t="s">
        <v>451</v>
      </c>
      <c r="F16" s="134">
        <f t="shared" si="1"/>
        <v>401</v>
      </c>
      <c r="G16" s="133" t="s">
        <v>376</v>
      </c>
    </row>
    <row r="17" spans="1:7" ht="45" customHeight="1" x14ac:dyDescent="0.2">
      <c r="A17" s="131" t="s">
        <v>110</v>
      </c>
      <c r="B17" s="134">
        <v>441</v>
      </c>
      <c r="C17" s="134">
        <v>106</v>
      </c>
      <c r="D17" s="134">
        <v>249</v>
      </c>
      <c r="E17" s="134" t="s">
        <v>451</v>
      </c>
      <c r="F17" s="134">
        <f t="shared" si="1"/>
        <v>796</v>
      </c>
      <c r="G17" s="133" t="s">
        <v>377</v>
      </c>
    </row>
    <row r="18" spans="1:7" ht="45" customHeight="1" x14ac:dyDescent="0.2">
      <c r="A18" s="131" t="s">
        <v>558</v>
      </c>
      <c r="B18" s="134">
        <v>384</v>
      </c>
      <c r="C18" s="134">
        <v>132</v>
      </c>
      <c r="D18" s="134">
        <v>239</v>
      </c>
      <c r="E18" s="134">
        <v>1</v>
      </c>
      <c r="F18" s="134">
        <f t="shared" si="1"/>
        <v>756</v>
      </c>
      <c r="G18" s="133" t="s">
        <v>378</v>
      </c>
    </row>
    <row r="19" spans="1:7" ht="45" customHeight="1" x14ac:dyDescent="0.2">
      <c r="A19" s="131" t="s">
        <v>7</v>
      </c>
      <c r="B19" s="134">
        <v>124</v>
      </c>
      <c r="C19" s="134">
        <v>46</v>
      </c>
      <c r="D19" s="134">
        <v>97</v>
      </c>
      <c r="E19" s="134">
        <v>10</v>
      </c>
      <c r="F19" s="134">
        <f t="shared" si="1"/>
        <v>277</v>
      </c>
      <c r="G19" s="133" t="s">
        <v>379</v>
      </c>
    </row>
    <row r="20" spans="1:7" ht="45" customHeight="1" thickBot="1" x14ac:dyDescent="0.25">
      <c r="A20" s="117" t="s">
        <v>8</v>
      </c>
      <c r="B20" s="121">
        <v>659</v>
      </c>
      <c r="C20" s="121">
        <v>81</v>
      </c>
      <c r="D20" s="121">
        <v>440</v>
      </c>
      <c r="E20" s="121" t="s">
        <v>451</v>
      </c>
      <c r="F20" s="121">
        <f t="shared" si="1"/>
        <v>1180</v>
      </c>
      <c r="G20" s="61" t="s">
        <v>380</v>
      </c>
    </row>
    <row r="21" spans="1:7" ht="45" customHeight="1" thickTop="1" thickBot="1" x14ac:dyDescent="0.25">
      <c r="A21" s="118" t="s">
        <v>9</v>
      </c>
      <c r="B21" s="123">
        <f>SUM(B8:B20)</f>
        <v>4446</v>
      </c>
      <c r="C21" s="123">
        <f>SUM(C8:C20)</f>
        <v>918</v>
      </c>
      <c r="D21" s="123">
        <f>SUM(D8:D20)</f>
        <v>3267</v>
      </c>
      <c r="E21" s="123">
        <f>SUM(E8:E20)</f>
        <v>193</v>
      </c>
      <c r="F21" s="123">
        <f>SUM(F8:F20)</f>
        <v>8824</v>
      </c>
      <c r="G21" s="125" t="s">
        <v>140</v>
      </c>
    </row>
    <row r="22" spans="1:7" ht="13.5" thickTop="1" x14ac:dyDescent="0.2"/>
  </sheetData>
  <mergeCells count="8">
    <mergeCell ref="A1:G1"/>
    <mergeCell ref="A2:G2"/>
    <mergeCell ref="A4:A7"/>
    <mergeCell ref="B4:E4"/>
    <mergeCell ref="F4:F5"/>
    <mergeCell ref="G4:G7"/>
    <mergeCell ref="B5:E5"/>
    <mergeCell ref="F6:F7"/>
  </mergeCells>
  <printOptions horizontalCentered="1"/>
  <pageMargins left="0.7" right="0.7" top="1.46" bottom="0.75" header="1.1100000000000001" footer="0.3"/>
  <pageSetup paperSize="9" scale="63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5"/>
  <sheetViews>
    <sheetView rightToLeft="1" topLeftCell="A25" workbookViewId="0">
      <selection activeCell="M20" sqref="L20:M20"/>
    </sheetView>
  </sheetViews>
  <sheetFormatPr defaultRowHeight="14.25" x14ac:dyDescent="0.2"/>
  <cols>
    <col min="1" max="1" width="20.42578125" style="17" customWidth="1"/>
    <col min="2" max="2" width="15.5703125" style="17" customWidth="1"/>
    <col min="3" max="3" width="16" style="17" customWidth="1"/>
    <col min="4" max="4" width="15.140625" style="17" customWidth="1"/>
    <col min="5" max="5" width="15" style="17" customWidth="1"/>
    <col min="6" max="6" width="13.85546875" style="17" customWidth="1"/>
    <col min="7" max="7" width="21.7109375" style="17" customWidth="1"/>
    <col min="8" max="16" width="9.140625" style="17"/>
    <col min="17" max="17" width="0.42578125" style="17" customWidth="1"/>
    <col min="18" max="26" width="9.140625" style="17" hidden="1" customWidth="1"/>
    <col min="27" max="16384" width="9.140625" style="17"/>
  </cols>
  <sheetData>
    <row r="1" spans="1:12" ht="29.25" customHeight="1" x14ac:dyDescent="0.2">
      <c r="A1" s="917" t="s">
        <v>786</v>
      </c>
      <c r="B1" s="917"/>
      <c r="C1" s="917"/>
      <c r="D1" s="917"/>
      <c r="E1" s="917"/>
      <c r="F1" s="917"/>
      <c r="G1" s="917"/>
    </row>
    <row r="2" spans="1:12" ht="34.5" customHeight="1" x14ac:dyDescent="0.2">
      <c r="A2" s="980" t="s">
        <v>787</v>
      </c>
      <c r="B2" s="980"/>
      <c r="C2" s="980"/>
      <c r="D2" s="980"/>
      <c r="E2" s="980"/>
      <c r="F2" s="980"/>
      <c r="G2" s="980"/>
    </row>
    <row r="3" spans="1:12" ht="24.95" customHeight="1" thickBot="1" x14ac:dyDescent="0.25">
      <c r="A3" s="377" t="s">
        <v>278</v>
      </c>
      <c r="B3" s="231"/>
      <c r="C3" s="231"/>
      <c r="D3" s="231"/>
      <c r="E3" s="231"/>
      <c r="F3" s="231"/>
      <c r="G3" s="377" t="s">
        <v>260</v>
      </c>
    </row>
    <row r="4" spans="1:12" ht="25.5" customHeight="1" thickTop="1" thickBot="1" x14ac:dyDescent="0.25">
      <c r="A4" s="1190" t="s">
        <v>14</v>
      </c>
      <c r="B4" s="661"/>
      <c r="C4" s="1193" t="s">
        <v>15</v>
      </c>
      <c r="D4" s="1193"/>
      <c r="E4" s="660"/>
      <c r="F4" s="1184" t="s">
        <v>9</v>
      </c>
      <c r="G4" s="1187" t="s">
        <v>367</v>
      </c>
    </row>
    <row r="5" spans="1:12" ht="23.25" customHeight="1" thickBot="1" x14ac:dyDescent="0.25">
      <c r="A5" s="1191"/>
      <c r="B5" s="1183" t="s">
        <v>366</v>
      </c>
      <c r="C5" s="1148"/>
      <c r="D5" s="1148"/>
      <c r="E5" s="1149"/>
      <c r="F5" s="1185"/>
      <c r="G5" s="1188"/>
    </row>
    <row r="6" spans="1:12" ht="24" customHeight="1" thickTop="1" x14ac:dyDescent="0.2">
      <c r="A6" s="1191"/>
      <c r="B6" s="502" t="s">
        <v>17</v>
      </c>
      <c r="C6" s="502" t="s">
        <v>18</v>
      </c>
      <c r="D6" s="502" t="s">
        <v>19</v>
      </c>
      <c r="E6" s="502" t="s">
        <v>20</v>
      </c>
      <c r="F6" s="1185" t="s">
        <v>140</v>
      </c>
      <c r="G6" s="1188"/>
    </row>
    <row r="7" spans="1:12" ht="28.5" customHeight="1" thickBot="1" x14ac:dyDescent="0.25">
      <c r="A7" s="1192"/>
      <c r="B7" s="613" t="s">
        <v>350</v>
      </c>
      <c r="C7" s="613" t="s">
        <v>349</v>
      </c>
      <c r="D7" s="613" t="s">
        <v>682</v>
      </c>
      <c r="E7" s="613" t="s">
        <v>348</v>
      </c>
      <c r="F7" s="1186"/>
      <c r="G7" s="1189"/>
    </row>
    <row r="8" spans="1:12" ht="45.95" customHeight="1" thickTop="1" x14ac:dyDescent="0.2">
      <c r="A8" s="238" t="s">
        <v>0</v>
      </c>
      <c r="B8" s="241">
        <v>70</v>
      </c>
      <c r="C8" s="241">
        <v>62</v>
      </c>
      <c r="D8" s="241">
        <v>50</v>
      </c>
      <c r="E8" s="241">
        <v>50</v>
      </c>
      <c r="F8" s="241">
        <v>232</v>
      </c>
      <c r="G8" s="239" t="s">
        <v>617</v>
      </c>
    </row>
    <row r="9" spans="1:12" ht="45.95" customHeight="1" x14ac:dyDescent="0.2">
      <c r="A9" s="662" t="s">
        <v>10</v>
      </c>
      <c r="B9" s="663">
        <v>30</v>
      </c>
      <c r="C9" s="663">
        <v>140</v>
      </c>
      <c r="D9" s="663">
        <v>52</v>
      </c>
      <c r="E9" s="663">
        <v>6</v>
      </c>
      <c r="F9" s="663">
        <v>228</v>
      </c>
      <c r="G9" s="664" t="s">
        <v>619</v>
      </c>
    </row>
    <row r="10" spans="1:12" ht="45.95" customHeight="1" x14ac:dyDescent="0.2">
      <c r="A10" s="238" t="s">
        <v>16</v>
      </c>
      <c r="B10" s="241">
        <v>74</v>
      </c>
      <c r="C10" s="241">
        <v>122</v>
      </c>
      <c r="D10" s="241">
        <v>46</v>
      </c>
      <c r="E10" s="241">
        <v>17</v>
      </c>
      <c r="F10" s="241">
        <v>259</v>
      </c>
      <c r="G10" s="239" t="s">
        <v>369</v>
      </c>
    </row>
    <row r="11" spans="1:12" ht="45.95" customHeight="1" x14ac:dyDescent="0.2">
      <c r="A11" s="662" t="s">
        <v>1</v>
      </c>
      <c r="B11" s="663">
        <v>8</v>
      </c>
      <c r="C11" s="663">
        <v>486</v>
      </c>
      <c r="D11" s="663">
        <v>96</v>
      </c>
      <c r="E11" s="663">
        <v>41</v>
      </c>
      <c r="F11" s="663">
        <v>631</v>
      </c>
      <c r="G11" s="664" t="s">
        <v>447</v>
      </c>
    </row>
    <row r="12" spans="1:12" ht="45.95" customHeight="1" x14ac:dyDescent="0.2">
      <c r="A12" s="238" t="s">
        <v>64</v>
      </c>
      <c r="B12" s="241">
        <v>30</v>
      </c>
      <c r="C12" s="241">
        <v>350</v>
      </c>
      <c r="D12" s="241">
        <v>31</v>
      </c>
      <c r="E12" s="241">
        <v>5</v>
      </c>
      <c r="F12" s="241">
        <v>416</v>
      </c>
      <c r="G12" s="239" t="s">
        <v>627</v>
      </c>
    </row>
    <row r="13" spans="1:12" ht="45.95" customHeight="1" x14ac:dyDescent="0.2">
      <c r="A13" s="662" t="s">
        <v>2</v>
      </c>
      <c r="B13" s="663">
        <v>284</v>
      </c>
      <c r="C13" s="663">
        <v>386</v>
      </c>
      <c r="D13" s="663">
        <v>150</v>
      </c>
      <c r="E13" s="663">
        <v>51</v>
      </c>
      <c r="F13" s="663">
        <v>871</v>
      </c>
      <c r="G13" s="664" t="s">
        <v>618</v>
      </c>
    </row>
    <row r="14" spans="1:12" ht="45.95" customHeight="1" x14ac:dyDescent="0.2">
      <c r="A14" s="238" t="s">
        <v>35</v>
      </c>
      <c r="B14" s="241">
        <v>316</v>
      </c>
      <c r="C14" s="241">
        <v>367</v>
      </c>
      <c r="D14" s="241">
        <v>94</v>
      </c>
      <c r="E14" s="241">
        <v>53</v>
      </c>
      <c r="F14" s="241">
        <v>830</v>
      </c>
      <c r="G14" s="239" t="s">
        <v>372</v>
      </c>
      <c r="L14" s="17" t="s">
        <v>263</v>
      </c>
    </row>
    <row r="15" spans="1:12" ht="45.95" customHeight="1" x14ac:dyDescent="0.2">
      <c r="A15" s="662" t="s">
        <v>4</v>
      </c>
      <c r="B15" s="663">
        <v>110</v>
      </c>
      <c r="C15" s="663">
        <v>158</v>
      </c>
      <c r="D15" s="663">
        <v>95</v>
      </c>
      <c r="E15" s="663">
        <v>46</v>
      </c>
      <c r="F15" s="663">
        <v>409</v>
      </c>
      <c r="G15" s="664" t="s">
        <v>373</v>
      </c>
    </row>
    <row r="16" spans="1:12" ht="45.95" customHeight="1" x14ac:dyDescent="0.2">
      <c r="A16" s="238" t="s">
        <v>11</v>
      </c>
      <c r="B16" s="241">
        <v>104</v>
      </c>
      <c r="C16" s="241">
        <v>548</v>
      </c>
      <c r="D16" s="241">
        <v>84</v>
      </c>
      <c r="E16" s="241">
        <v>42</v>
      </c>
      <c r="F16" s="241">
        <v>778</v>
      </c>
      <c r="G16" s="239" t="s">
        <v>628</v>
      </c>
    </row>
    <row r="17" spans="1:8" ht="45.95" customHeight="1" x14ac:dyDescent="0.2">
      <c r="A17" s="662" t="s">
        <v>86</v>
      </c>
      <c r="B17" s="663">
        <v>50</v>
      </c>
      <c r="C17" s="663">
        <v>419</v>
      </c>
      <c r="D17" s="663">
        <v>101</v>
      </c>
      <c r="E17" s="663">
        <v>17</v>
      </c>
      <c r="F17" s="663">
        <v>587</v>
      </c>
      <c r="G17" s="664" t="s">
        <v>629</v>
      </c>
    </row>
    <row r="18" spans="1:8" ht="45.95" customHeight="1" x14ac:dyDescent="0.2">
      <c r="A18" s="238" t="s">
        <v>12</v>
      </c>
      <c r="B18" s="241">
        <v>49</v>
      </c>
      <c r="C18" s="241">
        <v>203</v>
      </c>
      <c r="D18" s="241">
        <v>61</v>
      </c>
      <c r="E18" s="241">
        <v>28</v>
      </c>
      <c r="F18" s="241">
        <v>341</v>
      </c>
      <c r="G18" s="239" t="s">
        <v>630</v>
      </c>
    </row>
    <row r="19" spans="1:8" ht="45.95" customHeight="1" x14ac:dyDescent="0.2">
      <c r="A19" s="662" t="s">
        <v>13</v>
      </c>
      <c r="B19" s="663">
        <v>96</v>
      </c>
      <c r="C19" s="663">
        <v>349</v>
      </c>
      <c r="D19" s="663">
        <v>113</v>
      </c>
      <c r="E19" s="663">
        <v>17</v>
      </c>
      <c r="F19" s="663">
        <v>575</v>
      </c>
      <c r="G19" s="664" t="s">
        <v>631</v>
      </c>
    </row>
    <row r="20" spans="1:8" ht="45.95" customHeight="1" x14ac:dyDescent="0.2">
      <c r="A20" s="238" t="s">
        <v>6</v>
      </c>
      <c r="B20" s="241">
        <v>263</v>
      </c>
      <c r="C20" s="241">
        <v>301</v>
      </c>
      <c r="D20" s="241">
        <v>92</v>
      </c>
      <c r="E20" s="241">
        <v>52</v>
      </c>
      <c r="F20" s="241">
        <v>708</v>
      </c>
      <c r="G20" s="239" t="s">
        <v>378</v>
      </c>
      <c r="H20" s="17" t="s">
        <v>85</v>
      </c>
    </row>
    <row r="21" spans="1:8" ht="45.95" customHeight="1" x14ac:dyDescent="0.2">
      <c r="A21" s="662" t="s">
        <v>7</v>
      </c>
      <c r="B21" s="663">
        <v>0</v>
      </c>
      <c r="C21" s="663">
        <v>140</v>
      </c>
      <c r="D21" s="663">
        <v>149</v>
      </c>
      <c r="E21" s="663">
        <v>9</v>
      </c>
      <c r="F21" s="663">
        <v>298</v>
      </c>
      <c r="G21" s="664" t="s">
        <v>379</v>
      </c>
    </row>
    <row r="22" spans="1:8" ht="45.95" customHeight="1" thickBot="1" x14ac:dyDescent="0.25">
      <c r="A22" s="238" t="s">
        <v>8</v>
      </c>
      <c r="B22" s="241">
        <v>29</v>
      </c>
      <c r="C22" s="241">
        <v>236</v>
      </c>
      <c r="D22" s="241">
        <v>648</v>
      </c>
      <c r="E22" s="241">
        <v>110</v>
      </c>
      <c r="F22" s="241">
        <v>1023</v>
      </c>
      <c r="G22" s="239" t="s">
        <v>380</v>
      </c>
    </row>
    <row r="23" spans="1:8" ht="45.95" customHeight="1" thickTop="1" thickBot="1" x14ac:dyDescent="0.25">
      <c r="A23" s="665" t="s">
        <v>9</v>
      </c>
      <c r="B23" s="666">
        <v>1513</v>
      </c>
      <c r="C23" s="666">
        <v>4267</v>
      </c>
      <c r="D23" s="666">
        <v>1862</v>
      </c>
      <c r="E23" s="666">
        <v>544</v>
      </c>
      <c r="F23" s="666">
        <v>8186</v>
      </c>
      <c r="G23" s="667" t="s">
        <v>140</v>
      </c>
    </row>
    <row r="24" spans="1:8" ht="20.25" customHeight="1" thickTop="1" x14ac:dyDescent="0.2">
      <c r="A24" s="915" t="s">
        <v>738</v>
      </c>
      <c r="B24" s="915"/>
      <c r="C24" s="915"/>
      <c r="D24" s="915"/>
      <c r="E24" s="915"/>
      <c r="F24" s="71"/>
      <c r="G24" s="71"/>
    </row>
    <row r="25" spans="1:8" ht="15" x14ac:dyDescent="0.25">
      <c r="A25" s="19"/>
      <c r="B25" s="19"/>
      <c r="C25" s="19"/>
      <c r="D25" s="19"/>
    </row>
  </sheetData>
  <mergeCells count="9">
    <mergeCell ref="A24:E24"/>
    <mergeCell ref="B5:E5"/>
    <mergeCell ref="A1:G1"/>
    <mergeCell ref="A2:G2"/>
    <mergeCell ref="F4:F5"/>
    <mergeCell ref="F6:F7"/>
    <mergeCell ref="G4:G7"/>
    <mergeCell ref="A4:A7"/>
    <mergeCell ref="C4:D4"/>
  </mergeCells>
  <phoneticPr fontId="3" type="noConversion"/>
  <printOptions horizontalCentered="1"/>
  <pageMargins left="0.37" right="0.39" top="1.26" bottom="0.71" header="1.04" footer="0.43"/>
  <pageSetup paperSize="9" scale="71" orientation="portrait" r:id="rId1"/>
  <headerFooter alignWithMargins="0">
    <oddFooter xml:space="preserve">&amp;C&amp;14 &amp;16 17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58"/>
  <sheetViews>
    <sheetView rightToLeft="1" view="pageBreakPreview" topLeftCell="A19" zoomScale="60" zoomScaleNormal="100" workbookViewId="0">
      <selection activeCell="Z27" sqref="Z27"/>
    </sheetView>
  </sheetViews>
  <sheetFormatPr defaultRowHeight="14.25" x14ac:dyDescent="0.2"/>
  <cols>
    <col min="1" max="1" width="21.28515625" style="17" customWidth="1"/>
    <col min="2" max="2" width="18.42578125" style="17" customWidth="1"/>
    <col min="3" max="3" width="19" style="17" customWidth="1"/>
    <col min="4" max="4" width="17.7109375" style="17" customWidth="1"/>
    <col min="5" max="5" width="18" style="17" customWidth="1"/>
    <col min="6" max="6" width="14.42578125" style="17" customWidth="1"/>
    <col min="7" max="7" width="24.140625" style="17" customWidth="1"/>
    <col min="8" max="9" width="0.42578125" style="17" hidden="1" customWidth="1"/>
    <col min="10" max="16" width="9.140625" style="17" hidden="1" customWidth="1"/>
    <col min="17" max="17" width="0.140625" style="17" hidden="1" customWidth="1"/>
    <col min="18" max="19" width="9.140625" style="17" hidden="1" customWidth="1"/>
    <col min="20" max="20" width="4" style="17" customWidth="1"/>
    <col min="21" max="21" width="11.42578125" style="17" customWidth="1"/>
    <col min="22" max="22" width="11" style="17" customWidth="1"/>
    <col min="23" max="23" width="9.140625" style="17"/>
    <col min="24" max="24" width="10.7109375" style="17" customWidth="1"/>
    <col min="25" max="16384" width="9.140625" style="17"/>
  </cols>
  <sheetData>
    <row r="1" spans="1:21" ht="20.25" customHeight="1" x14ac:dyDescent="0.2">
      <c r="A1" s="917" t="s">
        <v>788</v>
      </c>
      <c r="B1" s="917"/>
      <c r="C1" s="917"/>
      <c r="D1" s="917"/>
      <c r="E1" s="917"/>
      <c r="F1" s="917"/>
      <c r="G1" s="917"/>
    </row>
    <row r="2" spans="1:21" ht="38.25" customHeight="1" x14ac:dyDescent="0.2">
      <c r="A2" s="980" t="s">
        <v>789</v>
      </c>
      <c r="B2" s="980"/>
      <c r="C2" s="980"/>
      <c r="D2" s="980"/>
      <c r="E2" s="980"/>
      <c r="F2" s="980"/>
      <c r="G2" s="980"/>
    </row>
    <row r="3" spans="1:21" ht="19.5" customHeight="1" thickBot="1" x14ac:dyDescent="0.25">
      <c r="A3" s="377" t="s">
        <v>288</v>
      </c>
      <c r="B3" s="231"/>
      <c r="C3" s="231"/>
      <c r="D3" s="231"/>
      <c r="E3" s="231"/>
      <c r="F3" s="231"/>
      <c r="G3" s="377" t="s">
        <v>697</v>
      </c>
    </row>
    <row r="4" spans="1:21" ht="24.95" customHeight="1" thickTop="1" thickBot="1" x14ac:dyDescent="0.3">
      <c r="A4" s="1196" t="s">
        <v>14</v>
      </c>
      <c r="B4" s="668"/>
      <c r="C4" s="1193" t="s">
        <v>30</v>
      </c>
      <c r="D4" s="1193"/>
      <c r="E4" s="635"/>
      <c r="F4" s="1184" t="s">
        <v>9</v>
      </c>
      <c r="G4" s="1176" t="s">
        <v>367</v>
      </c>
    </row>
    <row r="5" spans="1:21" ht="24.95" customHeight="1" thickBot="1" x14ac:dyDescent="0.25">
      <c r="A5" s="1197"/>
      <c r="B5" s="1183" t="s">
        <v>381</v>
      </c>
      <c r="C5" s="1148"/>
      <c r="D5" s="1148"/>
      <c r="E5" s="1149"/>
      <c r="F5" s="1185"/>
      <c r="G5" s="1177"/>
    </row>
    <row r="6" spans="1:21" ht="24.95" customHeight="1" thickTop="1" x14ac:dyDescent="0.2">
      <c r="A6" s="1197"/>
      <c r="B6" s="502" t="s">
        <v>69</v>
      </c>
      <c r="C6" s="502" t="s">
        <v>58</v>
      </c>
      <c r="D6" s="502" t="s">
        <v>59</v>
      </c>
      <c r="E6" s="530" t="s">
        <v>42</v>
      </c>
      <c r="F6" s="1185" t="s">
        <v>140</v>
      </c>
      <c r="G6" s="1177"/>
    </row>
    <row r="7" spans="1:21" ht="22.5" customHeight="1" thickBot="1" x14ac:dyDescent="0.25">
      <c r="A7" s="1198"/>
      <c r="B7" s="524" t="s">
        <v>333</v>
      </c>
      <c r="C7" s="524" t="s">
        <v>357</v>
      </c>
      <c r="D7" s="524" t="s">
        <v>358</v>
      </c>
      <c r="E7" s="501" t="s">
        <v>144</v>
      </c>
      <c r="F7" s="1186"/>
      <c r="G7" s="1178"/>
    </row>
    <row r="8" spans="1:21" ht="26.1" customHeight="1" thickTop="1" x14ac:dyDescent="0.2">
      <c r="A8" s="273" t="s">
        <v>0</v>
      </c>
      <c r="B8" s="568">
        <v>69</v>
      </c>
      <c r="C8" s="568">
        <v>21</v>
      </c>
      <c r="D8" s="568">
        <v>142</v>
      </c>
      <c r="E8" s="568">
        <v>0</v>
      </c>
      <c r="F8" s="568">
        <v>232</v>
      </c>
      <c r="G8" s="239" t="s">
        <v>617</v>
      </c>
      <c r="H8" s="13"/>
      <c r="U8" s="162"/>
    </row>
    <row r="9" spans="1:21" ht="26.1" customHeight="1" x14ac:dyDescent="0.2">
      <c r="A9" s="669" t="s">
        <v>10</v>
      </c>
      <c r="B9" s="616">
        <v>103</v>
      </c>
      <c r="C9" s="616">
        <v>36</v>
      </c>
      <c r="D9" s="616">
        <v>89</v>
      </c>
      <c r="E9" s="616">
        <v>0</v>
      </c>
      <c r="F9" s="616">
        <v>228</v>
      </c>
      <c r="G9" s="670" t="s">
        <v>619</v>
      </c>
      <c r="H9" s="13"/>
    </row>
    <row r="10" spans="1:21" ht="26.1" customHeight="1" x14ac:dyDescent="0.2">
      <c r="A10" s="245" t="s">
        <v>16</v>
      </c>
      <c r="B10" s="337">
        <v>128</v>
      </c>
      <c r="C10" s="337">
        <v>35</v>
      </c>
      <c r="D10" s="337">
        <v>96</v>
      </c>
      <c r="E10" s="337">
        <v>0</v>
      </c>
      <c r="F10" s="337">
        <v>259</v>
      </c>
      <c r="G10" s="243" t="s">
        <v>369</v>
      </c>
      <c r="H10" s="13"/>
    </row>
    <row r="11" spans="1:21" ht="26.1" customHeight="1" x14ac:dyDescent="0.2">
      <c r="A11" s="671" t="s">
        <v>1</v>
      </c>
      <c r="B11" s="614">
        <v>363</v>
      </c>
      <c r="C11" s="614">
        <v>51</v>
      </c>
      <c r="D11" s="614">
        <v>167</v>
      </c>
      <c r="E11" s="614">
        <v>50</v>
      </c>
      <c r="F11" s="614">
        <v>631</v>
      </c>
      <c r="G11" s="672" t="s">
        <v>447</v>
      </c>
      <c r="H11" s="13"/>
    </row>
    <row r="12" spans="1:21" ht="26.1" customHeight="1" x14ac:dyDescent="0.2">
      <c r="A12" s="245" t="s">
        <v>64</v>
      </c>
      <c r="B12" s="337">
        <v>329</v>
      </c>
      <c r="C12" s="337">
        <v>44</v>
      </c>
      <c r="D12" s="337">
        <v>43</v>
      </c>
      <c r="E12" s="337">
        <v>0</v>
      </c>
      <c r="F12" s="337">
        <v>416</v>
      </c>
      <c r="G12" s="243" t="s">
        <v>627</v>
      </c>
      <c r="H12" s="13"/>
    </row>
    <row r="13" spans="1:21" ht="26.1" customHeight="1" x14ac:dyDescent="0.2">
      <c r="A13" s="671" t="s">
        <v>2</v>
      </c>
      <c r="B13" s="614">
        <v>346</v>
      </c>
      <c r="C13" s="614">
        <v>37</v>
      </c>
      <c r="D13" s="614">
        <v>488</v>
      </c>
      <c r="E13" s="614">
        <v>0</v>
      </c>
      <c r="F13" s="615">
        <v>871</v>
      </c>
      <c r="G13" s="672" t="s">
        <v>618</v>
      </c>
      <c r="H13" s="13"/>
    </row>
    <row r="14" spans="1:21" ht="26.1" customHeight="1" x14ac:dyDescent="0.2">
      <c r="A14" s="416" t="s">
        <v>35</v>
      </c>
      <c r="B14" s="338">
        <v>490</v>
      </c>
      <c r="C14" s="338">
        <v>107</v>
      </c>
      <c r="D14" s="338">
        <v>233</v>
      </c>
      <c r="E14" s="338">
        <v>0</v>
      </c>
      <c r="F14" s="358">
        <v>830</v>
      </c>
      <c r="G14" s="238" t="s">
        <v>372</v>
      </c>
      <c r="H14" s="13"/>
    </row>
    <row r="15" spans="1:21" ht="26.1" customHeight="1" x14ac:dyDescent="0.2">
      <c r="A15" s="669" t="s">
        <v>4</v>
      </c>
      <c r="B15" s="616">
        <v>204</v>
      </c>
      <c r="C15" s="616">
        <v>14</v>
      </c>
      <c r="D15" s="616">
        <v>191</v>
      </c>
      <c r="E15" s="616">
        <v>0</v>
      </c>
      <c r="F15" s="617">
        <v>409</v>
      </c>
      <c r="G15" s="673" t="s">
        <v>373</v>
      </c>
      <c r="H15" s="13"/>
    </row>
    <row r="16" spans="1:21" ht="26.1" customHeight="1" x14ac:dyDescent="0.2">
      <c r="A16" s="245" t="s">
        <v>11</v>
      </c>
      <c r="B16" s="337">
        <v>424</v>
      </c>
      <c r="C16" s="337">
        <v>38</v>
      </c>
      <c r="D16" s="337">
        <v>316</v>
      </c>
      <c r="E16" s="337">
        <v>0</v>
      </c>
      <c r="F16" s="563">
        <v>778</v>
      </c>
      <c r="G16" s="243" t="s">
        <v>633</v>
      </c>
      <c r="H16" s="13"/>
    </row>
    <row r="17" spans="1:25" ht="26.1" customHeight="1" x14ac:dyDescent="0.2">
      <c r="A17" s="671" t="s">
        <v>5</v>
      </c>
      <c r="B17" s="614">
        <v>367</v>
      </c>
      <c r="C17" s="614">
        <v>54</v>
      </c>
      <c r="D17" s="614">
        <v>135</v>
      </c>
      <c r="E17" s="614">
        <v>31</v>
      </c>
      <c r="F17" s="615">
        <v>587</v>
      </c>
      <c r="G17" s="672" t="s">
        <v>629</v>
      </c>
      <c r="H17" s="13"/>
    </row>
    <row r="18" spans="1:25" ht="26.1" customHeight="1" x14ac:dyDescent="0.2">
      <c r="A18" s="245" t="s">
        <v>635</v>
      </c>
      <c r="B18" s="337">
        <v>208</v>
      </c>
      <c r="C18" s="337">
        <v>38</v>
      </c>
      <c r="D18" s="337">
        <v>95</v>
      </c>
      <c r="E18" s="337">
        <v>0</v>
      </c>
      <c r="F18" s="563">
        <v>341</v>
      </c>
      <c r="G18" s="242" t="s">
        <v>630</v>
      </c>
      <c r="H18" s="13"/>
    </row>
    <row r="19" spans="1:25" ht="26.1" customHeight="1" x14ac:dyDescent="0.2">
      <c r="A19" s="671" t="s">
        <v>13</v>
      </c>
      <c r="B19" s="614">
        <v>332</v>
      </c>
      <c r="C19" s="614">
        <v>84</v>
      </c>
      <c r="D19" s="614">
        <v>159</v>
      </c>
      <c r="E19" s="614">
        <v>0</v>
      </c>
      <c r="F19" s="615">
        <v>575</v>
      </c>
      <c r="G19" s="672" t="s">
        <v>623</v>
      </c>
      <c r="H19" s="13"/>
    </row>
    <row r="20" spans="1:25" ht="26.1" customHeight="1" x14ac:dyDescent="0.2">
      <c r="A20" s="245" t="s">
        <v>6</v>
      </c>
      <c r="B20" s="337">
        <v>369</v>
      </c>
      <c r="C20" s="337">
        <v>139</v>
      </c>
      <c r="D20" s="337">
        <v>200</v>
      </c>
      <c r="E20" s="337">
        <v>0</v>
      </c>
      <c r="F20" s="563">
        <v>708</v>
      </c>
      <c r="G20" s="243" t="s">
        <v>634</v>
      </c>
      <c r="H20" s="13"/>
    </row>
    <row r="21" spans="1:25" ht="26.1" customHeight="1" x14ac:dyDescent="0.2">
      <c r="A21" s="671" t="s">
        <v>111</v>
      </c>
      <c r="B21" s="614">
        <v>139</v>
      </c>
      <c r="C21" s="614">
        <v>38</v>
      </c>
      <c r="D21" s="614">
        <v>106</v>
      </c>
      <c r="E21" s="614">
        <v>15</v>
      </c>
      <c r="F21" s="615">
        <v>298</v>
      </c>
      <c r="G21" s="672" t="s">
        <v>379</v>
      </c>
      <c r="H21" s="13"/>
    </row>
    <row r="22" spans="1:25" ht="26.1" customHeight="1" thickBot="1" x14ac:dyDescent="0.25">
      <c r="A22" s="295" t="s">
        <v>8</v>
      </c>
      <c r="B22" s="339">
        <v>653</v>
      </c>
      <c r="C22" s="339">
        <v>37</v>
      </c>
      <c r="D22" s="339">
        <v>333</v>
      </c>
      <c r="E22" s="339">
        <v>0</v>
      </c>
      <c r="F22" s="532">
        <v>1023</v>
      </c>
      <c r="G22" s="240" t="s">
        <v>380</v>
      </c>
      <c r="H22" s="13"/>
    </row>
    <row r="23" spans="1:25" ht="30" customHeight="1" thickTop="1" thickBot="1" x14ac:dyDescent="0.25">
      <c r="A23" s="674" t="s">
        <v>9</v>
      </c>
      <c r="B23" s="675">
        <v>4524</v>
      </c>
      <c r="C23" s="675">
        <v>773</v>
      </c>
      <c r="D23" s="675">
        <v>2793</v>
      </c>
      <c r="E23" s="675">
        <v>96</v>
      </c>
      <c r="F23" s="675">
        <v>8186</v>
      </c>
      <c r="G23" s="676" t="s">
        <v>140</v>
      </c>
      <c r="H23" s="13"/>
    </row>
    <row r="24" spans="1:25" ht="27" customHeight="1" thickTop="1" x14ac:dyDescent="0.2">
      <c r="A24" s="915" t="s">
        <v>738</v>
      </c>
      <c r="B24" s="915"/>
      <c r="C24" s="915"/>
      <c r="D24" s="915"/>
      <c r="E24" s="915"/>
      <c r="F24" s="915"/>
      <c r="G24" s="71"/>
      <c r="V24" s="210"/>
    </row>
    <row r="25" spans="1:25" ht="24.75" customHeight="1" x14ac:dyDescent="0.2">
      <c r="A25" s="74"/>
      <c r="B25" s="74"/>
      <c r="C25" s="74"/>
      <c r="D25" s="74"/>
      <c r="E25" s="74"/>
      <c r="F25" s="74"/>
      <c r="G25" s="66"/>
    </row>
    <row r="26" spans="1:25" ht="24.75" customHeight="1" x14ac:dyDescent="0.25">
      <c r="A26" s="62"/>
      <c r="B26" s="61"/>
      <c r="C26" s="61"/>
      <c r="D26" s="61"/>
      <c r="E26" s="61"/>
      <c r="F26" s="61"/>
      <c r="G26" s="63"/>
    </row>
    <row r="27" spans="1:25" ht="24.75" customHeight="1" x14ac:dyDescent="0.35">
      <c r="A27" s="64"/>
      <c r="B27" s="966"/>
      <c r="C27" s="966"/>
      <c r="D27" s="966"/>
      <c r="E27" s="966"/>
      <c r="F27" s="966"/>
      <c r="G27" s="65"/>
      <c r="H27" s="29"/>
      <c r="I27" s="29"/>
      <c r="W27" s="48"/>
      <c r="X27" s="48"/>
    </row>
    <row r="28" spans="1:25" ht="23.25" customHeight="1" x14ac:dyDescent="0.2">
      <c r="A28" s="61"/>
      <c r="B28" s="1195"/>
      <c r="C28" s="1195"/>
      <c r="D28" s="1195"/>
      <c r="E28" s="1195"/>
      <c r="F28" s="1195"/>
      <c r="G28" s="61"/>
    </row>
    <row r="29" spans="1:25" ht="24" customHeight="1" x14ac:dyDescent="0.2">
      <c r="A29" s="83"/>
      <c r="B29" s="66"/>
      <c r="C29" s="66"/>
      <c r="D29" s="66"/>
      <c r="E29" s="66"/>
      <c r="F29" s="66"/>
      <c r="G29" s="70"/>
      <c r="X29" s="61"/>
      <c r="Y29" s="61"/>
    </row>
    <row r="30" spans="1:25" ht="18" customHeight="1" x14ac:dyDescent="0.2">
      <c r="A30" s="67"/>
      <c r="B30" s="68"/>
      <c r="C30" s="68"/>
      <c r="D30" s="68"/>
      <c r="E30" s="68"/>
      <c r="F30" s="68"/>
      <c r="G30" s="68"/>
    </row>
    <row r="31" spans="1:25" ht="8.25" customHeight="1" x14ac:dyDescent="0.25">
      <c r="A31" s="63"/>
      <c r="B31" s="63"/>
      <c r="C31" s="63"/>
      <c r="D31" s="63"/>
      <c r="E31" s="63"/>
      <c r="F31" s="63"/>
      <c r="G31" s="63"/>
    </row>
    <row r="32" spans="1:25" ht="12.75" customHeight="1" x14ac:dyDescent="0.25">
      <c r="A32" s="63"/>
      <c r="B32" s="63"/>
      <c r="C32" s="63"/>
      <c r="D32" s="63"/>
      <c r="E32" s="63"/>
      <c r="F32" s="63"/>
      <c r="G32" s="63"/>
    </row>
    <row r="33" spans="1:7" ht="10.5" customHeight="1" x14ac:dyDescent="0.25">
      <c r="A33" s="63"/>
      <c r="B33" s="63"/>
      <c r="C33" s="63"/>
      <c r="D33" s="63"/>
      <c r="E33" s="63"/>
      <c r="F33" s="63"/>
      <c r="G33" s="63"/>
    </row>
    <row r="34" spans="1:7" ht="10.5" customHeight="1" x14ac:dyDescent="0.25">
      <c r="A34" s="63"/>
      <c r="B34" s="63"/>
      <c r="C34" s="63"/>
      <c r="D34" s="63"/>
      <c r="E34" s="63"/>
      <c r="F34" s="63"/>
      <c r="G34" s="63"/>
    </row>
    <row r="35" spans="1:7" ht="11.25" customHeight="1" x14ac:dyDescent="0.25">
      <c r="A35" s="63"/>
      <c r="B35" s="63"/>
      <c r="C35" s="63"/>
      <c r="D35" s="63"/>
      <c r="E35" s="63"/>
      <c r="F35" s="63"/>
      <c r="G35" s="63"/>
    </row>
    <row r="36" spans="1:7" ht="11.25" customHeight="1" x14ac:dyDescent="0.25">
      <c r="A36" s="63"/>
      <c r="B36" s="63"/>
      <c r="C36" s="63"/>
      <c r="D36" s="63"/>
      <c r="E36" s="63"/>
      <c r="F36" s="63"/>
      <c r="G36" s="63"/>
    </row>
    <row r="37" spans="1:7" ht="13.5" customHeight="1" x14ac:dyDescent="0.25">
      <c r="A37" s="63"/>
      <c r="B37" s="63"/>
      <c r="C37" s="63"/>
      <c r="D37" s="63"/>
      <c r="E37" s="63"/>
      <c r="F37" s="63"/>
      <c r="G37" s="63"/>
    </row>
    <row r="38" spans="1:7" ht="11.25" customHeight="1" x14ac:dyDescent="0.25">
      <c r="A38" s="63"/>
      <c r="B38" s="63"/>
      <c r="C38" s="63"/>
      <c r="D38" s="63"/>
      <c r="E38" s="63"/>
      <c r="F38" s="63"/>
      <c r="G38" s="63"/>
    </row>
    <row r="39" spans="1:7" ht="12" customHeight="1" x14ac:dyDescent="0.25">
      <c r="A39" s="63"/>
      <c r="B39" s="63"/>
      <c r="C39" s="63"/>
      <c r="D39" s="63"/>
      <c r="E39" s="63"/>
      <c r="F39" s="63"/>
      <c r="G39" s="63"/>
    </row>
    <row r="40" spans="1:7" ht="12.75" customHeight="1" x14ac:dyDescent="0.25">
      <c r="A40" s="63"/>
      <c r="B40" s="63"/>
      <c r="C40" s="63"/>
      <c r="D40" s="63"/>
      <c r="E40" s="63"/>
      <c r="F40" s="63"/>
      <c r="G40" s="63"/>
    </row>
    <row r="41" spans="1:7" ht="12.75" customHeight="1" x14ac:dyDescent="0.25">
      <c r="A41" s="63"/>
      <c r="B41" s="63"/>
      <c r="C41" s="63"/>
      <c r="D41" s="63"/>
      <c r="E41" s="63"/>
      <c r="F41" s="63"/>
      <c r="G41" s="63"/>
    </row>
    <row r="42" spans="1:7" ht="12" customHeight="1" x14ac:dyDescent="0.25">
      <c r="A42" s="63"/>
      <c r="B42" s="63"/>
      <c r="C42" s="63"/>
      <c r="D42" s="63"/>
      <c r="E42" s="63"/>
      <c r="F42" s="63"/>
      <c r="G42" s="63"/>
    </row>
    <row r="43" spans="1:7" ht="13.5" customHeight="1" x14ac:dyDescent="0.25">
      <c r="A43" s="63"/>
      <c r="B43" s="63"/>
      <c r="C43" s="63"/>
      <c r="D43" s="63"/>
      <c r="E43" s="63"/>
      <c r="F43" s="63"/>
      <c r="G43" s="63"/>
    </row>
    <row r="44" spans="1:7" ht="11.25" customHeight="1" x14ac:dyDescent="0.25">
      <c r="A44" s="63"/>
      <c r="B44" s="63"/>
      <c r="C44" s="63"/>
      <c r="D44" s="63"/>
      <c r="E44" s="63"/>
      <c r="F44" s="63"/>
      <c r="G44" s="63"/>
    </row>
    <row r="45" spans="1:7" ht="10.5" customHeight="1" x14ac:dyDescent="0.25">
      <c r="A45" s="63"/>
      <c r="B45" s="63"/>
      <c r="C45" s="63"/>
      <c r="D45" s="63"/>
      <c r="E45" s="63"/>
      <c r="F45" s="63"/>
      <c r="G45" s="63"/>
    </row>
    <row r="46" spans="1:7" ht="15" x14ac:dyDescent="0.25">
      <c r="A46" s="63"/>
      <c r="B46" s="63"/>
      <c r="C46" s="63"/>
      <c r="D46" s="63"/>
      <c r="E46" s="63"/>
      <c r="F46" s="63"/>
      <c r="G46" s="63"/>
    </row>
    <row r="47" spans="1:7" ht="15" x14ac:dyDescent="0.25">
      <c r="A47" s="63"/>
      <c r="B47" s="63"/>
      <c r="C47" s="63"/>
      <c r="D47" s="63"/>
      <c r="E47" s="63"/>
      <c r="F47" s="63"/>
      <c r="G47" s="63"/>
    </row>
    <row r="48" spans="1:7" ht="15" x14ac:dyDescent="0.25">
      <c r="A48" s="63"/>
      <c r="B48" s="63"/>
      <c r="C48" s="63"/>
      <c r="D48" s="63"/>
      <c r="E48" s="63"/>
      <c r="F48" s="63"/>
      <c r="G48" s="63"/>
    </row>
    <row r="49" spans="1:7" ht="15" x14ac:dyDescent="0.25">
      <c r="A49" s="63"/>
      <c r="B49" s="63"/>
      <c r="C49" s="63"/>
      <c r="D49" s="63"/>
      <c r="E49" s="63"/>
      <c r="F49" s="63"/>
      <c r="G49" s="63"/>
    </row>
    <row r="50" spans="1:7" ht="15" x14ac:dyDescent="0.25">
      <c r="A50" s="63"/>
      <c r="B50" s="63"/>
      <c r="C50" s="63"/>
      <c r="D50" s="63"/>
      <c r="E50" s="63"/>
      <c r="F50" s="63"/>
      <c r="G50" s="63"/>
    </row>
    <row r="51" spans="1:7" ht="15" x14ac:dyDescent="0.25">
      <c r="A51" s="63"/>
      <c r="B51" s="63"/>
      <c r="C51" s="63"/>
      <c r="D51" s="63"/>
      <c r="E51" s="63"/>
      <c r="F51" s="63"/>
      <c r="G51" s="63"/>
    </row>
    <row r="52" spans="1:7" ht="15" x14ac:dyDescent="0.25">
      <c r="A52" s="63"/>
      <c r="B52" s="63"/>
      <c r="C52" s="63"/>
      <c r="D52" s="63"/>
      <c r="E52" s="63"/>
      <c r="F52" s="63"/>
      <c r="G52" s="63"/>
    </row>
    <row r="53" spans="1:7" ht="15" x14ac:dyDescent="0.25">
      <c r="A53" s="69"/>
      <c r="B53" s="69"/>
      <c r="C53" s="69"/>
      <c r="D53" s="69"/>
      <c r="E53" s="69"/>
      <c r="F53" s="69"/>
      <c r="G53" s="63"/>
    </row>
    <row r="54" spans="1:7" ht="15" x14ac:dyDescent="0.25">
      <c r="A54" s="69"/>
      <c r="B54" s="69"/>
      <c r="C54" s="69"/>
      <c r="D54" s="69"/>
      <c r="E54" s="69"/>
      <c r="F54" s="69"/>
      <c r="G54" s="63"/>
    </row>
    <row r="55" spans="1:7" ht="15" x14ac:dyDescent="0.25">
      <c r="A55" s="1194"/>
      <c r="B55" s="1194"/>
      <c r="C55" s="1194"/>
      <c r="D55" s="1194"/>
      <c r="E55" s="1194"/>
      <c r="F55" s="1194"/>
    </row>
    <row r="56" spans="1:7" x14ac:dyDescent="0.2">
      <c r="A56" s="18"/>
      <c r="B56" s="18"/>
      <c r="C56" s="18"/>
      <c r="D56" s="18"/>
    </row>
    <row r="57" spans="1:7" x14ac:dyDescent="0.2">
      <c r="A57" s="18"/>
      <c r="B57" s="18"/>
      <c r="C57" s="18"/>
      <c r="D57" s="18"/>
    </row>
    <row r="58" spans="1:7" x14ac:dyDescent="0.2">
      <c r="A58" s="18"/>
      <c r="B58" s="18"/>
      <c r="C58" s="18"/>
      <c r="D58" s="18"/>
    </row>
  </sheetData>
  <mergeCells count="12">
    <mergeCell ref="A2:G2"/>
    <mergeCell ref="B5:E5"/>
    <mergeCell ref="A4:A7"/>
    <mergeCell ref="A1:G1"/>
    <mergeCell ref="G4:G7"/>
    <mergeCell ref="B27:F27"/>
    <mergeCell ref="A55:F55"/>
    <mergeCell ref="B28:F28"/>
    <mergeCell ref="F4:F5"/>
    <mergeCell ref="F6:F7"/>
    <mergeCell ref="C4:D4"/>
    <mergeCell ref="A24:F24"/>
  </mergeCells>
  <phoneticPr fontId="3" type="noConversion"/>
  <printOptions horizontalCentered="1"/>
  <pageMargins left="0.25" right="0.25" top="0.75" bottom="0.75" header="0.3" footer="0.3"/>
  <pageSetup paperSize="9" scale="70" orientation="portrait" r:id="rId1"/>
  <headerFooter alignWithMargins="0">
    <oddFooter>&amp;C&amp;12 &amp;18 18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5"/>
  <sheetViews>
    <sheetView rightToLeft="1" topLeftCell="A19" workbookViewId="0">
      <selection activeCell="M7" sqref="M7"/>
    </sheetView>
  </sheetViews>
  <sheetFormatPr defaultRowHeight="14.25" x14ac:dyDescent="0.2"/>
  <cols>
    <col min="1" max="1" width="20.28515625" style="17" customWidth="1"/>
    <col min="2" max="2" width="14" style="17" customWidth="1"/>
    <col min="3" max="3" width="13.85546875" style="17" customWidth="1"/>
    <col min="4" max="4" width="13.7109375" style="17" customWidth="1"/>
    <col min="5" max="5" width="13.5703125" style="17" customWidth="1"/>
    <col min="6" max="6" width="13.42578125" style="17" customWidth="1"/>
    <col min="7" max="7" width="21.140625" style="17" customWidth="1"/>
    <col min="8" max="16384" width="9.140625" style="17"/>
  </cols>
  <sheetData>
    <row r="1" spans="1:14" ht="21" customHeight="1" x14ac:dyDescent="0.2">
      <c r="A1" s="916" t="s">
        <v>790</v>
      </c>
      <c r="B1" s="916"/>
      <c r="C1" s="916"/>
      <c r="D1" s="916"/>
      <c r="E1" s="916"/>
      <c r="F1" s="916"/>
      <c r="G1" s="916"/>
    </row>
    <row r="2" spans="1:14" ht="42" customHeight="1" x14ac:dyDescent="0.2">
      <c r="A2" s="980" t="s">
        <v>791</v>
      </c>
      <c r="B2" s="980"/>
      <c r="C2" s="980"/>
      <c r="D2" s="980"/>
      <c r="E2" s="980"/>
      <c r="F2" s="980"/>
      <c r="G2" s="980"/>
    </row>
    <row r="3" spans="1:14" ht="25.5" customHeight="1" thickBot="1" x14ac:dyDescent="0.25">
      <c r="A3" s="376" t="s">
        <v>460</v>
      </c>
      <c r="B3" s="229"/>
      <c r="C3" s="229"/>
      <c r="D3" s="229"/>
      <c r="E3" s="231"/>
      <c r="F3" s="231"/>
      <c r="G3" s="374" t="s">
        <v>698</v>
      </c>
    </row>
    <row r="4" spans="1:14" ht="27" customHeight="1" thickTop="1" thickBot="1" x14ac:dyDescent="0.3">
      <c r="A4" s="1187" t="s">
        <v>117</v>
      </c>
      <c r="B4" s="668"/>
      <c r="C4" s="1193" t="s">
        <v>30</v>
      </c>
      <c r="D4" s="1193"/>
      <c r="E4" s="635"/>
      <c r="F4" s="1144" t="s">
        <v>9</v>
      </c>
      <c r="G4" s="1200" t="s">
        <v>417</v>
      </c>
    </row>
    <row r="5" spans="1:14" ht="27" customHeight="1" thickBot="1" x14ac:dyDescent="0.25">
      <c r="A5" s="1188"/>
      <c r="B5" s="1183" t="s">
        <v>381</v>
      </c>
      <c r="C5" s="1148"/>
      <c r="D5" s="1148"/>
      <c r="E5" s="1149"/>
      <c r="F5" s="1145"/>
      <c r="G5" s="1024"/>
    </row>
    <row r="6" spans="1:14" ht="27" customHeight="1" thickTop="1" x14ac:dyDescent="0.2">
      <c r="A6" s="1188"/>
      <c r="B6" s="284" t="s">
        <v>69</v>
      </c>
      <c r="C6" s="498" t="s">
        <v>58</v>
      </c>
      <c r="D6" s="498" t="s">
        <v>59</v>
      </c>
      <c r="E6" s="285" t="s">
        <v>42</v>
      </c>
      <c r="F6" s="1145" t="s">
        <v>140</v>
      </c>
      <c r="G6" s="1024"/>
      <c r="J6" s="17" t="s">
        <v>287</v>
      </c>
      <c r="K6" s="17" t="s">
        <v>286</v>
      </c>
    </row>
    <row r="7" spans="1:14" ht="27" customHeight="1" thickBot="1" x14ac:dyDescent="0.25">
      <c r="A7" s="1189"/>
      <c r="B7" s="677" t="s">
        <v>333</v>
      </c>
      <c r="C7" s="619" t="s">
        <v>357</v>
      </c>
      <c r="D7" s="619" t="s">
        <v>358</v>
      </c>
      <c r="E7" s="638" t="s">
        <v>144</v>
      </c>
      <c r="F7" s="1146"/>
      <c r="G7" s="1201"/>
      <c r="J7" s="17" t="s">
        <v>284</v>
      </c>
      <c r="M7" s="17" t="s">
        <v>283</v>
      </c>
      <c r="N7" s="17" t="s">
        <v>281</v>
      </c>
    </row>
    <row r="8" spans="1:14" ht="50.1" customHeight="1" thickTop="1" x14ac:dyDescent="0.2">
      <c r="A8" s="246" t="s">
        <v>24</v>
      </c>
      <c r="B8" s="247">
        <v>402</v>
      </c>
      <c r="C8" s="247">
        <v>71</v>
      </c>
      <c r="D8" s="248">
        <v>264</v>
      </c>
      <c r="E8" s="247">
        <v>6</v>
      </c>
      <c r="F8" s="247">
        <v>743</v>
      </c>
      <c r="G8" s="246" t="s">
        <v>149</v>
      </c>
      <c r="H8" s="73"/>
      <c r="K8" s="17" t="s">
        <v>285</v>
      </c>
    </row>
    <row r="9" spans="1:14" ht="50.1" customHeight="1" x14ac:dyDescent="0.2">
      <c r="A9" s="678" t="s">
        <v>151</v>
      </c>
      <c r="B9" s="679">
        <v>487</v>
      </c>
      <c r="C9" s="679">
        <v>72</v>
      </c>
      <c r="D9" s="680">
        <v>289</v>
      </c>
      <c r="E9" s="679">
        <v>11</v>
      </c>
      <c r="F9" s="679">
        <v>859</v>
      </c>
      <c r="G9" s="678" t="s">
        <v>150</v>
      </c>
      <c r="J9" s="17" t="s">
        <v>280</v>
      </c>
    </row>
    <row r="10" spans="1:14" ht="50.1" customHeight="1" x14ac:dyDescent="0.2">
      <c r="A10" s="238" t="s">
        <v>50</v>
      </c>
      <c r="B10" s="241">
        <v>349</v>
      </c>
      <c r="C10" s="241">
        <v>70</v>
      </c>
      <c r="D10" s="533">
        <v>226</v>
      </c>
      <c r="E10" s="241">
        <v>12</v>
      </c>
      <c r="F10" s="241">
        <v>657</v>
      </c>
      <c r="G10" s="238" t="s">
        <v>152</v>
      </c>
      <c r="M10" s="17" t="s">
        <v>282</v>
      </c>
    </row>
    <row r="11" spans="1:14" ht="50.1" customHeight="1" x14ac:dyDescent="0.2">
      <c r="A11" s="678" t="s">
        <v>25</v>
      </c>
      <c r="B11" s="679">
        <v>196</v>
      </c>
      <c r="C11" s="679">
        <v>46</v>
      </c>
      <c r="D11" s="680">
        <v>116</v>
      </c>
      <c r="E11" s="679">
        <v>1</v>
      </c>
      <c r="F11" s="679">
        <v>359</v>
      </c>
      <c r="G11" s="678" t="s">
        <v>153</v>
      </c>
    </row>
    <row r="12" spans="1:14" ht="50.1" customHeight="1" x14ac:dyDescent="0.2">
      <c r="A12" s="238" t="s">
        <v>51</v>
      </c>
      <c r="B12" s="241">
        <v>230</v>
      </c>
      <c r="C12" s="241">
        <v>59</v>
      </c>
      <c r="D12" s="533">
        <v>160</v>
      </c>
      <c r="E12" s="241">
        <v>1</v>
      </c>
      <c r="F12" s="241">
        <v>450</v>
      </c>
      <c r="G12" s="238" t="s">
        <v>154</v>
      </c>
    </row>
    <row r="13" spans="1:14" ht="50.1" customHeight="1" x14ac:dyDescent="0.2">
      <c r="A13" s="678" t="s">
        <v>26</v>
      </c>
      <c r="B13" s="679">
        <v>297</v>
      </c>
      <c r="C13" s="679">
        <v>61</v>
      </c>
      <c r="D13" s="680">
        <v>161</v>
      </c>
      <c r="E13" s="679">
        <v>3</v>
      </c>
      <c r="F13" s="679">
        <v>522</v>
      </c>
      <c r="G13" s="678" t="s">
        <v>155</v>
      </c>
    </row>
    <row r="14" spans="1:14" ht="50.1" customHeight="1" x14ac:dyDescent="0.2">
      <c r="A14" s="238" t="s">
        <v>52</v>
      </c>
      <c r="B14" s="241">
        <v>321</v>
      </c>
      <c r="C14" s="241">
        <v>49</v>
      </c>
      <c r="D14" s="533">
        <v>173</v>
      </c>
      <c r="E14" s="241">
        <v>4</v>
      </c>
      <c r="F14" s="241">
        <v>547</v>
      </c>
      <c r="G14" s="238" t="s">
        <v>156</v>
      </c>
    </row>
    <row r="15" spans="1:14" ht="50.1" customHeight="1" x14ac:dyDescent="0.2">
      <c r="A15" s="678" t="s">
        <v>27</v>
      </c>
      <c r="B15" s="679">
        <v>384</v>
      </c>
      <c r="C15" s="679">
        <v>63</v>
      </c>
      <c r="D15" s="680">
        <v>215</v>
      </c>
      <c r="E15" s="679">
        <v>12</v>
      </c>
      <c r="F15" s="679">
        <v>674</v>
      </c>
      <c r="G15" s="678" t="s">
        <v>157</v>
      </c>
    </row>
    <row r="16" spans="1:14" ht="50.1" customHeight="1" x14ac:dyDescent="0.2">
      <c r="A16" s="238" t="s">
        <v>56</v>
      </c>
      <c r="B16" s="241">
        <v>416</v>
      </c>
      <c r="C16" s="241">
        <v>68</v>
      </c>
      <c r="D16" s="533">
        <v>283</v>
      </c>
      <c r="E16" s="241">
        <v>19</v>
      </c>
      <c r="F16" s="241">
        <v>786</v>
      </c>
      <c r="G16" s="534" t="s">
        <v>158</v>
      </c>
    </row>
    <row r="17" spans="1:7" ht="50.1" customHeight="1" x14ac:dyDescent="0.2">
      <c r="A17" s="678" t="s">
        <v>28</v>
      </c>
      <c r="B17" s="679">
        <v>463</v>
      </c>
      <c r="C17" s="679">
        <v>56</v>
      </c>
      <c r="D17" s="680">
        <v>360</v>
      </c>
      <c r="E17" s="679">
        <v>9</v>
      </c>
      <c r="F17" s="679">
        <v>888</v>
      </c>
      <c r="G17" s="678" t="s">
        <v>159</v>
      </c>
    </row>
    <row r="18" spans="1:7" ht="50.1" customHeight="1" x14ac:dyDescent="0.2">
      <c r="A18" s="238" t="s">
        <v>29</v>
      </c>
      <c r="B18" s="241">
        <v>477</v>
      </c>
      <c r="C18" s="241">
        <v>79</v>
      </c>
      <c r="D18" s="533">
        <v>278</v>
      </c>
      <c r="E18" s="241">
        <v>8</v>
      </c>
      <c r="F18" s="241">
        <v>842</v>
      </c>
      <c r="G18" s="239" t="s">
        <v>160</v>
      </c>
    </row>
    <row r="19" spans="1:7" ht="50.1" customHeight="1" thickBot="1" x14ac:dyDescent="0.25">
      <c r="A19" s="678" t="s">
        <v>54</v>
      </c>
      <c r="B19" s="679">
        <v>502</v>
      </c>
      <c r="C19" s="680">
        <v>79</v>
      </c>
      <c r="D19" s="680">
        <v>268</v>
      </c>
      <c r="E19" s="679">
        <v>10</v>
      </c>
      <c r="F19" s="679">
        <v>859</v>
      </c>
      <c r="G19" s="678" t="s">
        <v>161</v>
      </c>
    </row>
    <row r="20" spans="1:7" ht="51" customHeight="1" thickTop="1" thickBot="1" x14ac:dyDescent="0.25">
      <c r="A20" s="246" t="s">
        <v>53</v>
      </c>
      <c r="B20" s="247">
        <v>4524</v>
      </c>
      <c r="C20" s="247">
        <v>773</v>
      </c>
      <c r="D20" s="248">
        <v>2793</v>
      </c>
      <c r="E20" s="247">
        <v>96</v>
      </c>
      <c r="F20" s="247">
        <v>8186</v>
      </c>
      <c r="G20" s="455" t="s">
        <v>140</v>
      </c>
    </row>
    <row r="21" spans="1:7" ht="24" customHeight="1" thickTop="1" x14ac:dyDescent="0.2">
      <c r="A21" s="1199" t="s">
        <v>741</v>
      </c>
      <c r="B21" s="915"/>
      <c r="C21" s="915"/>
      <c r="D21" s="915"/>
      <c r="E21" s="915"/>
      <c r="F21" s="915"/>
    </row>
    <row r="24" spans="1:7" ht="14.25" customHeight="1" x14ac:dyDescent="0.45">
      <c r="B24" s="36"/>
      <c r="C24" s="36"/>
      <c r="D24" s="36"/>
      <c r="E24" s="36"/>
      <c r="F24" s="36"/>
    </row>
    <row r="25" spans="1:7" ht="14.25" customHeight="1" x14ac:dyDescent="0.45">
      <c r="B25" s="36"/>
      <c r="C25" s="36"/>
      <c r="D25" s="36"/>
      <c r="E25" s="36"/>
      <c r="F25" s="36"/>
    </row>
  </sheetData>
  <mergeCells count="9">
    <mergeCell ref="A21:F21"/>
    <mergeCell ref="A1:G1"/>
    <mergeCell ref="A2:G2"/>
    <mergeCell ref="B5:E5"/>
    <mergeCell ref="F4:F5"/>
    <mergeCell ref="F6:F7"/>
    <mergeCell ref="G4:G7"/>
    <mergeCell ref="A4:A7"/>
    <mergeCell ref="C4:D4"/>
  </mergeCells>
  <phoneticPr fontId="3" type="noConversion"/>
  <printOptions horizontalCentered="1"/>
  <pageMargins left="0.48" right="0.52" top="1.33" bottom="0.64" header="1" footer="0.31"/>
  <pageSetup paperSize="9" scale="74" orientation="portrait" r:id="rId1"/>
  <headerFooter alignWithMargins="0">
    <oddFooter>&amp;C&amp;12 &amp;14 &amp;16 20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4"/>
  <sheetViews>
    <sheetView rightToLeft="1" workbookViewId="0">
      <selection activeCell="H18" sqref="H18"/>
    </sheetView>
  </sheetViews>
  <sheetFormatPr defaultRowHeight="12.75" x14ac:dyDescent="0.2"/>
  <cols>
    <col min="1" max="1" width="19" customWidth="1"/>
    <col min="2" max="2" width="14.140625" customWidth="1"/>
    <col min="3" max="3" width="14.7109375" customWidth="1"/>
    <col min="4" max="4" width="14.140625" customWidth="1"/>
    <col min="5" max="5" width="13.42578125" customWidth="1"/>
    <col min="6" max="6" width="14.140625" customWidth="1"/>
    <col min="7" max="7" width="13.7109375" style="126" customWidth="1"/>
    <col min="8" max="8" width="19.85546875" customWidth="1"/>
    <col min="9" max="9" width="10.42578125" customWidth="1"/>
    <col min="10" max="12" width="9.140625" hidden="1" customWidth="1"/>
    <col min="13" max="13" width="10" customWidth="1"/>
  </cols>
  <sheetData>
    <row r="1" spans="1:14" ht="22.5" customHeight="1" x14ac:dyDescent="0.2">
      <c r="A1" s="980" t="s">
        <v>792</v>
      </c>
      <c r="B1" s="980"/>
      <c r="C1" s="980"/>
      <c r="D1" s="980"/>
      <c r="E1" s="980"/>
      <c r="F1" s="980"/>
      <c r="G1" s="980"/>
      <c r="H1" s="980"/>
    </row>
    <row r="2" spans="1:14" ht="37.5" customHeight="1" x14ac:dyDescent="0.2">
      <c r="A2" s="980" t="s">
        <v>793</v>
      </c>
      <c r="B2" s="980"/>
      <c r="C2" s="980"/>
      <c r="D2" s="980"/>
      <c r="E2" s="980"/>
      <c r="F2" s="980"/>
      <c r="G2" s="980"/>
      <c r="H2" s="980"/>
    </row>
    <row r="3" spans="1:14" ht="21.75" customHeight="1" thickBot="1" x14ac:dyDescent="0.25">
      <c r="A3" s="31" t="s">
        <v>606</v>
      </c>
      <c r="B3" s="334"/>
      <c r="C3" s="334"/>
      <c r="D3" s="334"/>
      <c r="E3" s="334"/>
      <c r="F3" s="334"/>
      <c r="G3" s="334"/>
      <c r="H3" s="340" t="s">
        <v>699</v>
      </c>
    </row>
    <row r="4" spans="1:14" ht="28.5" customHeight="1" thickTop="1" x14ac:dyDescent="0.2">
      <c r="A4" s="1217" t="s">
        <v>62</v>
      </c>
      <c r="B4" s="1205" t="s">
        <v>92</v>
      </c>
      <c r="C4" s="1215"/>
      <c r="D4" s="1215" t="s">
        <v>97</v>
      </c>
      <c r="E4" s="1215"/>
      <c r="F4" s="1215" t="s">
        <v>83</v>
      </c>
      <c r="G4" s="1217"/>
      <c r="H4" s="1205" t="s">
        <v>356</v>
      </c>
    </row>
    <row r="5" spans="1:14" ht="29.25" customHeight="1" thickBot="1" x14ac:dyDescent="0.25">
      <c r="A5" s="1219"/>
      <c r="B5" s="1216" t="s">
        <v>383</v>
      </c>
      <c r="C5" s="1204"/>
      <c r="D5" s="1204" t="s">
        <v>360</v>
      </c>
      <c r="E5" s="1204"/>
      <c r="F5" s="1204" t="s">
        <v>384</v>
      </c>
      <c r="G5" s="1218"/>
      <c r="H5" s="1206"/>
      <c r="K5" s="1203"/>
      <c r="L5" s="1203"/>
    </row>
    <row r="6" spans="1:14" s="150" customFormat="1" ht="30" customHeight="1" thickBot="1" x14ac:dyDescent="0.25">
      <c r="A6" s="1219"/>
      <c r="B6" s="859"/>
      <c r="C6" s="860"/>
      <c r="D6" s="1221" t="s">
        <v>568</v>
      </c>
      <c r="E6" s="1221"/>
      <c r="F6" s="860"/>
      <c r="G6" s="861"/>
      <c r="H6" s="1206"/>
      <c r="K6" s="149"/>
      <c r="L6" s="149"/>
    </row>
    <row r="7" spans="1:14" s="126" customFormat="1" ht="27" customHeight="1" x14ac:dyDescent="0.2">
      <c r="A7" s="1219"/>
      <c r="B7" s="862"/>
      <c r="C7" s="863"/>
      <c r="D7" s="1209" t="s">
        <v>594</v>
      </c>
      <c r="E7" s="1209"/>
      <c r="F7" s="863"/>
      <c r="G7" s="864"/>
      <c r="H7" s="1207"/>
      <c r="K7" s="127"/>
      <c r="L7" s="127"/>
    </row>
    <row r="8" spans="1:14" ht="24.75" customHeight="1" thickBot="1" x14ac:dyDescent="0.25">
      <c r="A8" s="1220"/>
      <c r="B8" s="850">
        <v>2019</v>
      </c>
      <c r="C8" s="850">
        <v>2020</v>
      </c>
      <c r="D8" s="850">
        <v>2019</v>
      </c>
      <c r="E8" s="850">
        <v>2020</v>
      </c>
      <c r="F8" s="850">
        <v>2019</v>
      </c>
      <c r="G8" s="851">
        <v>2020</v>
      </c>
      <c r="H8" s="1208"/>
      <c r="K8" s="7"/>
      <c r="L8" s="7"/>
    </row>
    <row r="9" spans="1:14" ht="59.25" customHeight="1" thickTop="1" x14ac:dyDescent="0.2">
      <c r="A9" s="865" t="s">
        <v>93</v>
      </c>
      <c r="B9" s="852">
        <v>10753</v>
      </c>
      <c r="C9" s="852">
        <v>8186</v>
      </c>
      <c r="D9" s="852">
        <v>2636</v>
      </c>
      <c r="E9" s="852">
        <v>2152</v>
      </c>
      <c r="F9" s="852">
        <v>11651</v>
      </c>
      <c r="G9" s="852">
        <v>8383</v>
      </c>
      <c r="H9" s="866" t="s">
        <v>385</v>
      </c>
      <c r="K9" s="7"/>
      <c r="L9" s="7"/>
      <c r="N9" s="35"/>
    </row>
    <row r="10" spans="1:14" ht="50.25" customHeight="1" x14ac:dyDescent="0.2">
      <c r="A10" s="867" t="s">
        <v>625</v>
      </c>
      <c r="B10" s="853">
        <v>896</v>
      </c>
      <c r="C10" s="854">
        <v>682</v>
      </c>
      <c r="D10" s="853">
        <v>220</v>
      </c>
      <c r="E10" s="854">
        <v>179</v>
      </c>
      <c r="F10" s="853">
        <v>971</v>
      </c>
      <c r="G10" s="854">
        <v>699</v>
      </c>
      <c r="H10" s="867" t="s">
        <v>386</v>
      </c>
      <c r="K10" s="7"/>
      <c r="L10" s="7"/>
    </row>
    <row r="11" spans="1:14" ht="54" customHeight="1" thickBot="1" x14ac:dyDescent="0.25">
      <c r="A11" s="868" t="s">
        <v>94</v>
      </c>
      <c r="B11" s="855">
        <v>30</v>
      </c>
      <c r="C11" s="856">
        <v>23</v>
      </c>
      <c r="D11" s="857">
        <v>7</v>
      </c>
      <c r="E11" s="858">
        <v>6</v>
      </c>
      <c r="F11" s="855">
        <v>32</v>
      </c>
      <c r="G11" s="856">
        <v>23</v>
      </c>
      <c r="H11" s="868" t="s">
        <v>387</v>
      </c>
      <c r="K11" s="7"/>
      <c r="L11" s="7"/>
    </row>
    <row r="12" spans="1:14" ht="21.75" customHeight="1" thickTop="1" x14ac:dyDescent="0.2">
      <c r="A12" s="1213" t="s">
        <v>741</v>
      </c>
      <c r="B12" s="1214"/>
      <c r="C12" s="1214"/>
      <c r="D12" s="1214"/>
      <c r="E12" s="1214"/>
      <c r="F12" s="1214"/>
      <c r="G12" s="9"/>
      <c r="H12" s="9"/>
      <c r="L12" s="10"/>
    </row>
    <row r="14" spans="1:14" ht="19.5" customHeight="1" x14ac:dyDescent="0.2">
      <c r="A14" s="22"/>
      <c r="B14" s="22"/>
      <c r="C14" s="22"/>
      <c r="D14" s="22"/>
      <c r="E14" s="22"/>
      <c r="F14" s="22"/>
      <c r="G14" s="22"/>
      <c r="H14" s="22"/>
    </row>
    <row r="18" spans="1:8" ht="10.5" customHeight="1" x14ac:dyDescent="0.2"/>
    <row r="19" spans="1:8" ht="22.5" customHeight="1" x14ac:dyDescent="0.25">
      <c r="A19" s="473"/>
    </row>
    <row r="20" spans="1:8" ht="64.5" customHeight="1" x14ac:dyDescent="0.25">
      <c r="A20" s="1211"/>
      <c r="B20" s="1212"/>
      <c r="C20" s="1212"/>
      <c r="D20" s="1212"/>
      <c r="E20" s="1212"/>
      <c r="F20" s="1212"/>
      <c r="G20" s="1212"/>
      <c r="H20" s="1212"/>
    </row>
    <row r="21" spans="1:8" ht="39.75" customHeight="1" x14ac:dyDescent="0.2">
      <c r="A21" s="1210"/>
      <c r="B21" s="1210"/>
      <c r="C21" s="1210"/>
      <c r="D21" s="1210"/>
      <c r="E21" s="1210"/>
      <c r="F21" s="1210"/>
      <c r="G21" s="1210"/>
      <c r="H21" s="1210"/>
    </row>
    <row r="23" spans="1:8" ht="15.75" x14ac:dyDescent="0.2">
      <c r="A23" s="1202"/>
      <c r="B23" s="1202"/>
      <c r="C23" s="1202"/>
      <c r="D23" s="1202"/>
      <c r="E23" s="1202"/>
      <c r="F23" s="1202"/>
      <c r="G23" s="1202"/>
      <c r="H23" s="1202"/>
    </row>
    <row r="24" spans="1:8" x14ac:dyDescent="0.2">
      <c r="A24" s="35"/>
      <c r="B24" s="35"/>
      <c r="C24" s="35"/>
    </row>
  </sheetData>
  <mergeCells count="17">
    <mergeCell ref="A1:H1"/>
    <mergeCell ref="B4:C4"/>
    <mergeCell ref="D4:E4"/>
    <mergeCell ref="A2:H2"/>
    <mergeCell ref="B5:C5"/>
    <mergeCell ref="F4:G4"/>
    <mergeCell ref="F5:G5"/>
    <mergeCell ref="A4:A8"/>
    <mergeCell ref="D6:E6"/>
    <mergeCell ref="A23:H23"/>
    <mergeCell ref="K5:L5"/>
    <mergeCell ref="D5:E5"/>
    <mergeCell ref="H4:H8"/>
    <mergeCell ref="D7:E7"/>
    <mergeCell ref="A21:H21"/>
    <mergeCell ref="A20:H20"/>
    <mergeCell ref="A12:F12"/>
  </mergeCells>
  <printOptions horizontalCentered="1"/>
  <pageMargins left="0.54" right="0.57999999999999996" top="1.1200000000000001" bottom="0.49" header="0.8" footer="0.27"/>
  <pageSetup paperSize="9" orientation="landscape" r:id="rId1"/>
  <headerFooter>
    <oddFooter>&amp;C&amp;12 &amp;14 &amp;12 &amp;14  &amp;12 21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67"/>
  <sheetViews>
    <sheetView rightToLeft="1" topLeftCell="A37" zoomScale="96" zoomScaleNormal="96" workbookViewId="0">
      <selection activeCell="L12" sqref="L12"/>
    </sheetView>
  </sheetViews>
  <sheetFormatPr defaultRowHeight="12.75" x14ac:dyDescent="0.2"/>
  <cols>
    <col min="1" max="1" width="18.7109375" customWidth="1"/>
    <col min="2" max="2" width="18.85546875" customWidth="1"/>
    <col min="3" max="3" width="12.42578125" customWidth="1"/>
    <col min="4" max="4" width="13.5703125" customWidth="1"/>
    <col min="5" max="5" width="13.7109375" customWidth="1"/>
    <col min="6" max="6" width="11.5703125" customWidth="1"/>
    <col min="7" max="7" width="12.140625" style="126" customWidth="1"/>
    <col min="8" max="8" width="23.28515625" style="126" customWidth="1"/>
    <col min="9" max="9" width="19.140625" customWidth="1"/>
  </cols>
  <sheetData>
    <row r="1" spans="1:9" ht="26.25" customHeight="1" x14ac:dyDescent="0.2">
      <c r="A1" s="1236" t="s">
        <v>794</v>
      </c>
      <c r="B1" s="1236"/>
      <c r="C1" s="1236"/>
      <c r="D1" s="1236"/>
      <c r="E1" s="1236"/>
      <c r="F1" s="1236"/>
      <c r="G1" s="1236"/>
      <c r="H1" s="1236"/>
      <c r="I1" s="1236"/>
    </row>
    <row r="2" spans="1:9" ht="44.25" customHeight="1" x14ac:dyDescent="0.2">
      <c r="A2" s="1237" t="s">
        <v>795</v>
      </c>
      <c r="B2" s="1238"/>
      <c r="C2" s="1238"/>
      <c r="D2" s="1238"/>
      <c r="E2" s="1238"/>
      <c r="F2" s="1238"/>
      <c r="G2" s="1238"/>
      <c r="H2" s="1238"/>
      <c r="I2" s="1238"/>
    </row>
    <row r="3" spans="1:9" ht="24" customHeight="1" thickBot="1" x14ac:dyDescent="0.35">
      <c r="A3" s="249" t="s">
        <v>305</v>
      </c>
      <c r="B3" s="84"/>
      <c r="C3" s="141"/>
      <c r="D3" s="141"/>
      <c r="E3" s="141"/>
      <c r="F3" s="141"/>
      <c r="G3" s="141"/>
      <c r="H3" s="141"/>
      <c r="I3" s="250" t="s">
        <v>700</v>
      </c>
    </row>
    <row r="4" spans="1:9" s="161" customFormat="1" ht="24" customHeight="1" thickTop="1" x14ac:dyDescent="0.3">
      <c r="A4" s="1239" t="s">
        <v>14</v>
      </c>
      <c r="B4" s="1242" t="s">
        <v>724</v>
      </c>
      <c r="C4" s="1245" t="s">
        <v>613</v>
      </c>
      <c r="D4" s="1245"/>
      <c r="E4" s="1245"/>
      <c r="F4" s="1245"/>
      <c r="G4" s="1245"/>
      <c r="H4" s="1228" t="s">
        <v>726</v>
      </c>
      <c r="I4" s="1187" t="s">
        <v>367</v>
      </c>
    </row>
    <row r="5" spans="1:9" s="161" customFormat="1" ht="24" customHeight="1" thickBot="1" x14ac:dyDescent="0.35">
      <c r="A5" s="1240"/>
      <c r="B5" s="1243"/>
      <c r="C5" s="1222" t="s">
        <v>340</v>
      </c>
      <c r="D5" s="1222"/>
      <c r="E5" s="1222"/>
      <c r="F5" s="1222"/>
      <c r="G5" s="1222"/>
      <c r="H5" s="1229"/>
      <c r="I5" s="1188"/>
    </row>
    <row r="6" spans="1:9" ht="27.95" customHeight="1" thickTop="1" x14ac:dyDescent="0.2">
      <c r="A6" s="1240"/>
      <c r="B6" s="1243"/>
      <c r="C6" s="515" t="s">
        <v>69</v>
      </c>
      <c r="D6" s="515" t="s">
        <v>58</v>
      </c>
      <c r="E6" s="515" t="s">
        <v>59</v>
      </c>
      <c r="F6" s="515" t="s">
        <v>295</v>
      </c>
      <c r="G6" s="515" t="s">
        <v>9</v>
      </c>
      <c r="H6" s="1229"/>
      <c r="I6" s="1188"/>
    </row>
    <row r="7" spans="1:9" ht="27.95" customHeight="1" thickBot="1" x14ac:dyDescent="0.25">
      <c r="A7" s="1241"/>
      <c r="B7" s="1244"/>
      <c r="C7" s="613" t="s">
        <v>333</v>
      </c>
      <c r="D7" s="613" t="s">
        <v>357</v>
      </c>
      <c r="E7" s="681" t="s">
        <v>358</v>
      </c>
      <c r="F7" s="613" t="s">
        <v>144</v>
      </c>
      <c r="G7" s="613" t="s">
        <v>140</v>
      </c>
      <c r="H7" s="1230"/>
      <c r="I7" s="1188"/>
    </row>
    <row r="8" spans="1:9" ht="24.95" customHeight="1" thickTop="1" x14ac:dyDescent="0.2">
      <c r="A8" s="1047" t="s">
        <v>0</v>
      </c>
      <c r="B8" s="251" t="s">
        <v>31</v>
      </c>
      <c r="C8" s="578">
        <v>10</v>
      </c>
      <c r="D8" s="559">
        <v>7</v>
      </c>
      <c r="E8" s="559">
        <v>62</v>
      </c>
      <c r="F8" s="564">
        <v>0</v>
      </c>
      <c r="G8" s="579">
        <v>79</v>
      </c>
      <c r="H8" s="253" t="s">
        <v>336</v>
      </c>
      <c r="I8" s="1226" t="s">
        <v>617</v>
      </c>
    </row>
    <row r="9" spans="1:9" ht="24.95" customHeight="1" x14ac:dyDescent="0.2">
      <c r="A9" s="1047"/>
      <c r="B9" s="252" t="s">
        <v>304</v>
      </c>
      <c r="C9" s="580">
        <v>15</v>
      </c>
      <c r="D9" s="564">
        <v>3</v>
      </c>
      <c r="E9" s="564">
        <v>3</v>
      </c>
      <c r="F9" s="564">
        <v>0</v>
      </c>
      <c r="G9" s="581">
        <v>21</v>
      </c>
      <c r="H9" s="253" t="s">
        <v>388</v>
      </c>
      <c r="I9" s="1226"/>
    </row>
    <row r="10" spans="1:9" ht="24.95" customHeight="1" x14ac:dyDescent="0.2">
      <c r="A10" s="1047"/>
      <c r="B10" s="252" t="s">
        <v>33</v>
      </c>
      <c r="C10" s="580">
        <v>34</v>
      </c>
      <c r="D10" s="564">
        <v>8</v>
      </c>
      <c r="E10" s="564">
        <v>77</v>
      </c>
      <c r="F10" s="564">
        <v>0</v>
      </c>
      <c r="G10" s="581">
        <v>119</v>
      </c>
      <c r="H10" s="253" t="s">
        <v>389</v>
      </c>
      <c r="I10" s="1226"/>
    </row>
    <row r="11" spans="1:9" ht="24.95" customHeight="1" thickBot="1" x14ac:dyDescent="0.25">
      <c r="A11" s="1047"/>
      <c r="B11" s="252" t="s">
        <v>34</v>
      </c>
      <c r="C11" s="580">
        <v>10</v>
      </c>
      <c r="D11" s="564">
        <v>3</v>
      </c>
      <c r="E11" s="564">
        <v>0</v>
      </c>
      <c r="F11" s="564">
        <v>0</v>
      </c>
      <c r="G11" s="581">
        <v>13</v>
      </c>
      <c r="H11" s="253" t="s">
        <v>390</v>
      </c>
      <c r="I11" s="1226"/>
    </row>
    <row r="12" spans="1:9" ht="24.95" customHeight="1" thickTop="1" thickBot="1" x14ac:dyDescent="0.25">
      <c r="A12" s="1047"/>
      <c r="B12" s="682" t="s">
        <v>9</v>
      </c>
      <c r="C12" s="683">
        <v>69</v>
      </c>
      <c r="D12" s="684">
        <v>21</v>
      </c>
      <c r="E12" s="684">
        <v>142</v>
      </c>
      <c r="F12" s="684">
        <v>0</v>
      </c>
      <c r="G12" s="685">
        <v>232</v>
      </c>
      <c r="H12" s="686" t="s">
        <v>140</v>
      </c>
      <c r="I12" s="1226"/>
    </row>
    <row r="13" spans="1:9" ht="24.95" customHeight="1" thickTop="1" x14ac:dyDescent="0.2">
      <c r="A13" s="1223" t="s">
        <v>301</v>
      </c>
      <c r="B13" s="520" t="s">
        <v>31</v>
      </c>
      <c r="C13" s="580">
        <v>32</v>
      </c>
      <c r="D13" s="564">
        <v>17</v>
      </c>
      <c r="E13" s="564">
        <v>28</v>
      </c>
      <c r="F13" s="564">
        <v>0</v>
      </c>
      <c r="G13" s="582">
        <v>77</v>
      </c>
      <c r="H13" s="536" t="s">
        <v>336</v>
      </c>
      <c r="I13" s="1225" t="s">
        <v>370</v>
      </c>
    </row>
    <row r="14" spans="1:9" ht="24.95" customHeight="1" x14ac:dyDescent="0.2">
      <c r="A14" s="1047"/>
      <c r="B14" s="537" t="s">
        <v>304</v>
      </c>
      <c r="C14" s="564">
        <v>0</v>
      </c>
      <c r="D14" s="564">
        <v>0</v>
      </c>
      <c r="E14" s="564">
        <v>0</v>
      </c>
      <c r="F14" s="564">
        <v>0</v>
      </c>
      <c r="G14" s="564">
        <v>0</v>
      </c>
      <c r="H14" s="538" t="s">
        <v>388</v>
      </c>
      <c r="I14" s="1226"/>
    </row>
    <row r="15" spans="1:9" ht="24.95" customHeight="1" x14ac:dyDescent="0.2">
      <c r="A15" s="1047"/>
      <c r="B15" s="537" t="s">
        <v>33</v>
      </c>
      <c r="C15" s="580">
        <v>71</v>
      </c>
      <c r="D15" s="564">
        <v>19</v>
      </c>
      <c r="E15" s="564">
        <v>61</v>
      </c>
      <c r="F15" s="564">
        <v>0</v>
      </c>
      <c r="G15" s="581">
        <v>151</v>
      </c>
      <c r="H15" s="538" t="s">
        <v>389</v>
      </c>
      <c r="I15" s="1226"/>
    </row>
    <row r="16" spans="1:9" ht="24.95" customHeight="1" thickBot="1" x14ac:dyDescent="0.25">
      <c r="A16" s="1047"/>
      <c r="B16" s="537" t="s">
        <v>34</v>
      </c>
      <c r="C16" s="564">
        <v>0</v>
      </c>
      <c r="D16" s="564">
        <v>0</v>
      </c>
      <c r="E16" s="564">
        <v>0</v>
      </c>
      <c r="F16" s="564">
        <v>0</v>
      </c>
      <c r="G16" s="564">
        <v>0</v>
      </c>
      <c r="H16" s="538" t="s">
        <v>390</v>
      </c>
      <c r="I16" s="1226"/>
    </row>
    <row r="17" spans="1:9" ht="24.95" customHeight="1" thickTop="1" thickBot="1" x14ac:dyDescent="0.25">
      <c r="A17" s="1047"/>
      <c r="B17" s="687" t="s">
        <v>9</v>
      </c>
      <c r="C17" s="688">
        <v>103</v>
      </c>
      <c r="D17" s="689">
        <v>36</v>
      </c>
      <c r="E17" s="689">
        <v>89</v>
      </c>
      <c r="F17" s="689">
        <v>0</v>
      </c>
      <c r="G17" s="685">
        <v>228</v>
      </c>
      <c r="H17" s="686" t="s">
        <v>140</v>
      </c>
      <c r="I17" s="1226"/>
    </row>
    <row r="18" spans="1:9" ht="24.95" customHeight="1" thickTop="1" x14ac:dyDescent="0.2">
      <c r="A18" s="1223" t="s">
        <v>16</v>
      </c>
      <c r="B18" s="520" t="s">
        <v>31</v>
      </c>
      <c r="C18" s="583">
        <v>27</v>
      </c>
      <c r="D18" s="558">
        <v>17</v>
      </c>
      <c r="E18" s="558">
        <v>40</v>
      </c>
      <c r="F18" s="558">
        <v>0</v>
      </c>
      <c r="G18" s="582">
        <v>84</v>
      </c>
      <c r="H18" s="535" t="s">
        <v>336</v>
      </c>
      <c r="I18" s="1235" t="s">
        <v>369</v>
      </c>
    </row>
    <row r="19" spans="1:9" ht="24.95" customHeight="1" x14ac:dyDescent="0.2">
      <c r="A19" s="1047"/>
      <c r="B19" s="537" t="s">
        <v>304</v>
      </c>
      <c r="C19" s="580">
        <v>24</v>
      </c>
      <c r="D19" s="564">
        <v>11</v>
      </c>
      <c r="E19" s="564">
        <v>6</v>
      </c>
      <c r="F19" s="564">
        <v>0</v>
      </c>
      <c r="G19" s="581">
        <v>41</v>
      </c>
      <c r="H19" s="538" t="s">
        <v>388</v>
      </c>
      <c r="I19" s="1226"/>
    </row>
    <row r="20" spans="1:9" ht="24.95" customHeight="1" x14ac:dyDescent="0.2">
      <c r="A20" s="1047"/>
      <c r="B20" s="537" t="s">
        <v>33</v>
      </c>
      <c r="C20" s="580">
        <v>52</v>
      </c>
      <c r="D20" s="564">
        <v>5</v>
      </c>
      <c r="E20" s="564">
        <v>47</v>
      </c>
      <c r="F20" s="564">
        <v>0</v>
      </c>
      <c r="G20" s="581">
        <v>104</v>
      </c>
      <c r="H20" s="538" t="s">
        <v>389</v>
      </c>
      <c r="I20" s="1226"/>
    </row>
    <row r="21" spans="1:9" ht="24.95" customHeight="1" thickBot="1" x14ac:dyDescent="0.25">
      <c r="A21" s="1047"/>
      <c r="B21" s="537" t="s">
        <v>34</v>
      </c>
      <c r="C21" s="580">
        <v>25</v>
      </c>
      <c r="D21" s="564">
        <v>2</v>
      </c>
      <c r="E21" s="564">
        <v>3</v>
      </c>
      <c r="F21" s="564">
        <v>0</v>
      </c>
      <c r="G21" s="581">
        <v>30</v>
      </c>
      <c r="H21" s="538" t="s">
        <v>390</v>
      </c>
      <c r="I21" s="1226"/>
    </row>
    <row r="22" spans="1:9" ht="24.95" customHeight="1" thickTop="1" thickBot="1" x14ac:dyDescent="0.25">
      <c r="A22" s="1047"/>
      <c r="B22" s="687" t="s">
        <v>9</v>
      </c>
      <c r="C22" s="688">
        <v>128</v>
      </c>
      <c r="D22" s="689">
        <v>35</v>
      </c>
      <c r="E22" s="689">
        <v>96</v>
      </c>
      <c r="F22" s="689">
        <v>0</v>
      </c>
      <c r="G22" s="685">
        <v>259</v>
      </c>
      <c r="H22" s="686" t="s">
        <v>140</v>
      </c>
      <c r="I22" s="1226"/>
    </row>
    <row r="23" spans="1:9" ht="24.95" customHeight="1" thickTop="1" x14ac:dyDescent="0.2">
      <c r="A23" s="1223" t="s">
        <v>1</v>
      </c>
      <c r="B23" s="520" t="s">
        <v>31</v>
      </c>
      <c r="C23" s="583">
        <v>29</v>
      </c>
      <c r="D23" s="558">
        <v>3</v>
      </c>
      <c r="E23" s="558">
        <v>41</v>
      </c>
      <c r="F23" s="558">
        <v>0</v>
      </c>
      <c r="G23" s="582">
        <v>73</v>
      </c>
      <c r="H23" s="535" t="s">
        <v>336</v>
      </c>
      <c r="I23" s="1225" t="s">
        <v>382</v>
      </c>
    </row>
    <row r="24" spans="1:9" ht="24.95" customHeight="1" x14ac:dyDescent="0.2">
      <c r="A24" s="1047"/>
      <c r="B24" s="537" t="s">
        <v>304</v>
      </c>
      <c r="C24" s="580">
        <v>67</v>
      </c>
      <c r="D24" s="564">
        <v>17</v>
      </c>
      <c r="E24" s="564">
        <v>5</v>
      </c>
      <c r="F24" s="564">
        <v>0</v>
      </c>
      <c r="G24" s="581">
        <v>89</v>
      </c>
      <c r="H24" s="538" t="s">
        <v>388</v>
      </c>
      <c r="I24" s="1226"/>
    </row>
    <row r="25" spans="1:9" ht="24.95" customHeight="1" x14ac:dyDescent="0.2">
      <c r="A25" s="1047"/>
      <c r="B25" s="537" t="s">
        <v>33</v>
      </c>
      <c r="C25" s="580">
        <v>256</v>
      </c>
      <c r="D25" s="564">
        <v>31</v>
      </c>
      <c r="E25" s="564">
        <v>121</v>
      </c>
      <c r="F25" s="564">
        <v>0</v>
      </c>
      <c r="G25" s="581">
        <v>408</v>
      </c>
      <c r="H25" s="538" t="s">
        <v>389</v>
      </c>
      <c r="I25" s="1226"/>
    </row>
    <row r="26" spans="1:9" ht="24.95" customHeight="1" thickBot="1" x14ac:dyDescent="0.25">
      <c r="A26" s="1047"/>
      <c r="B26" s="537" t="s">
        <v>34</v>
      </c>
      <c r="C26" s="580">
        <v>11</v>
      </c>
      <c r="D26" s="564">
        <v>0</v>
      </c>
      <c r="E26" s="564">
        <v>0</v>
      </c>
      <c r="F26" s="564">
        <v>50</v>
      </c>
      <c r="G26" s="581">
        <v>61</v>
      </c>
      <c r="H26" s="538" t="s">
        <v>390</v>
      </c>
      <c r="I26" s="1226"/>
    </row>
    <row r="27" spans="1:9" ht="24.95" customHeight="1" thickTop="1" thickBot="1" x14ac:dyDescent="0.25">
      <c r="A27" s="1047"/>
      <c r="B27" s="687" t="s">
        <v>9</v>
      </c>
      <c r="C27" s="688">
        <v>363</v>
      </c>
      <c r="D27" s="689">
        <v>51</v>
      </c>
      <c r="E27" s="689">
        <v>167</v>
      </c>
      <c r="F27" s="689">
        <v>50</v>
      </c>
      <c r="G27" s="685">
        <v>631</v>
      </c>
      <c r="H27" s="686" t="s">
        <v>140</v>
      </c>
      <c r="I27" s="1226"/>
    </row>
    <row r="28" spans="1:9" ht="24.95" customHeight="1" thickTop="1" x14ac:dyDescent="0.2">
      <c r="A28" s="1223" t="s">
        <v>64</v>
      </c>
      <c r="B28" s="520" t="s">
        <v>31</v>
      </c>
      <c r="C28" s="583">
        <v>18</v>
      </c>
      <c r="D28" s="558">
        <v>12</v>
      </c>
      <c r="E28" s="558">
        <v>21</v>
      </c>
      <c r="F28" s="558">
        <v>0</v>
      </c>
      <c r="G28" s="582">
        <v>51</v>
      </c>
      <c r="H28" s="535" t="s">
        <v>336</v>
      </c>
      <c r="I28" s="1225" t="s">
        <v>627</v>
      </c>
    </row>
    <row r="29" spans="1:9" ht="24.95" customHeight="1" x14ac:dyDescent="0.2">
      <c r="A29" s="1047"/>
      <c r="B29" s="537" t="s">
        <v>304</v>
      </c>
      <c r="C29" s="580">
        <v>9</v>
      </c>
      <c r="D29" s="564">
        <v>7</v>
      </c>
      <c r="E29" s="564">
        <v>1</v>
      </c>
      <c r="F29" s="564">
        <v>0</v>
      </c>
      <c r="G29" s="581">
        <v>17</v>
      </c>
      <c r="H29" s="538" t="s">
        <v>388</v>
      </c>
      <c r="I29" s="1226"/>
    </row>
    <row r="30" spans="1:9" ht="24.95" customHeight="1" x14ac:dyDescent="0.2">
      <c r="A30" s="1047"/>
      <c r="B30" s="537" t="s">
        <v>33</v>
      </c>
      <c r="C30" s="580">
        <v>194</v>
      </c>
      <c r="D30" s="564">
        <v>21</v>
      </c>
      <c r="E30" s="564">
        <v>16</v>
      </c>
      <c r="F30" s="564">
        <v>0</v>
      </c>
      <c r="G30" s="581">
        <v>231</v>
      </c>
      <c r="H30" s="538" t="s">
        <v>389</v>
      </c>
      <c r="I30" s="1226"/>
    </row>
    <row r="31" spans="1:9" ht="24.95" customHeight="1" thickBot="1" x14ac:dyDescent="0.25">
      <c r="A31" s="1047"/>
      <c r="B31" s="537" t="s">
        <v>34</v>
      </c>
      <c r="C31" s="580">
        <v>108</v>
      </c>
      <c r="D31" s="564">
        <v>4</v>
      </c>
      <c r="E31" s="564">
        <v>5</v>
      </c>
      <c r="F31" s="564">
        <v>0</v>
      </c>
      <c r="G31" s="581">
        <v>117</v>
      </c>
      <c r="H31" s="538" t="s">
        <v>390</v>
      </c>
      <c r="I31" s="1226"/>
    </row>
    <row r="32" spans="1:9" ht="24.95" customHeight="1" thickTop="1" thickBot="1" x14ac:dyDescent="0.25">
      <c r="A32" s="1047"/>
      <c r="B32" s="687" t="s">
        <v>9</v>
      </c>
      <c r="C32" s="688">
        <v>329</v>
      </c>
      <c r="D32" s="689">
        <v>44</v>
      </c>
      <c r="E32" s="689">
        <v>43</v>
      </c>
      <c r="F32" s="689">
        <v>0</v>
      </c>
      <c r="G32" s="685">
        <v>416</v>
      </c>
      <c r="H32" s="686" t="s">
        <v>140</v>
      </c>
      <c r="I32" s="1226"/>
    </row>
    <row r="33" spans="1:9" ht="24.95" customHeight="1" thickTop="1" x14ac:dyDescent="0.2">
      <c r="A33" s="1223" t="s">
        <v>2</v>
      </c>
      <c r="B33" s="520" t="s">
        <v>31</v>
      </c>
      <c r="C33" s="583">
        <v>54</v>
      </c>
      <c r="D33" s="558">
        <v>16</v>
      </c>
      <c r="E33" s="558">
        <v>157</v>
      </c>
      <c r="F33" s="558">
        <v>0</v>
      </c>
      <c r="G33" s="582">
        <v>227</v>
      </c>
      <c r="H33" s="535" t="s">
        <v>336</v>
      </c>
      <c r="I33" s="1225" t="s">
        <v>371</v>
      </c>
    </row>
    <row r="34" spans="1:9" ht="24.95" customHeight="1" x14ac:dyDescent="0.2">
      <c r="A34" s="1047"/>
      <c r="B34" s="537" t="s">
        <v>304</v>
      </c>
      <c r="C34" s="580">
        <v>4</v>
      </c>
      <c r="D34" s="564">
        <v>2</v>
      </c>
      <c r="E34" s="564">
        <v>12</v>
      </c>
      <c r="F34" s="564">
        <v>0</v>
      </c>
      <c r="G34" s="581">
        <v>18</v>
      </c>
      <c r="H34" s="538" t="s">
        <v>388</v>
      </c>
      <c r="I34" s="1226"/>
    </row>
    <row r="35" spans="1:9" ht="24.95" customHeight="1" x14ac:dyDescent="0.2">
      <c r="A35" s="1047"/>
      <c r="B35" s="537" t="s">
        <v>33</v>
      </c>
      <c r="C35" s="580">
        <v>257</v>
      </c>
      <c r="D35" s="564">
        <v>19</v>
      </c>
      <c r="E35" s="564">
        <v>311</v>
      </c>
      <c r="F35" s="564">
        <v>0</v>
      </c>
      <c r="G35" s="581">
        <v>587</v>
      </c>
      <c r="H35" s="538" t="s">
        <v>389</v>
      </c>
      <c r="I35" s="1226"/>
    </row>
    <row r="36" spans="1:9" ht="21.75" customHeight="1" thickBot="1" x14ac:dyDescent="0.25">
      <c r="A36" s="1047"/>
      <c r="B36" s="537" t="s">
        <v>34</v>
      </c>
      <c r="C36" s="580">
        <v>31</v>
      </c>
      <c r="D36" s="564">
        <v>0</v>
      </c>
      <c r="E36" s="564">
        <v>8</v>
      </c>
      <c r="F36" s="564">
        <v>0</v>
      </c>
      <c r="G36" s="581">
        <v>39</v>
      </c>
      <c r="H36" s="538" t="s">
        <v>390</v>
      </c>
      <c r="I36" s="1226"/>
    </row>
    <row r="37" spans="1:9" ht="21.75" customHeight="1" thickTop="1" thickBot="1" x14ac:dyDescent="0.25">
      <c r="A37" s="1047"/>
      <c r="B37" s="687" t="s">
        <v>9</v>
      </c>
      <c r="C37" s="688">
        <v>346</v>
      </c>
      <c r="D37" s="689">
        <v>37</v>
      </c>
      <c r="E37" s="689">
        <v>488</v>
      </c>
      <c r="F37" s="689">
        <v>0</v>
      </c>
      <c r="G37" s="685">
        <v>871</v>
      </c>
      <c r="H37" s="686" t="s">
        <v>140</v>
      </c>
      <c r="I37" s="1226"/>
    </row>
    <row r="38" spans="1:9" ht="24.95" customHeight="1" thickTop="1" x14ac:dyDescent="0.2">
      <c r="A38" s="1223" t="s">
        <v>35</v>
      </c>
      <c r="B38" s="520" t="s">
        <v>31</v>
      </c>
      <c r="C38" s="583">
        <v>47</v>
      </c>
      <c r="D38" s="558">
        <v>20</v>
      </c>
      <c r="E38" s="558">
        <v>65</v>
      </c>
      <c r="F38" s="558">
        <v>0</v>
      </c>
      <c r="G38" s="582">
        <v>132</v>
      </c>
      <c r="H38" s="535" t="s">
        <v>336</v>
      </c>
      <c r="I38" s="1225" t="s">
        <v>372</v>
      </c>
    </row>
    <row r="39" spans="1:9" ht="24.95" customHeight="1" x14ac:dyDescent="0.2">
      <c r="A39" s="1047"/>
      <c r="B39" s="537" t="s">
        <v>304</v>
      </c>
      <c r="C39" s="580">
        <v>39</v>
      </c>
      <c r="D39" s="564">
        <v>14</v>
      </c>
      <c r="E39" s="564">
        <v>8</v>
      </c>
      <c r="F39" s="564">
        <v>0</v>
      </c>
      <c r="G39" s="581">
        <v>61</v>
      </c>
      <c r="H39" s="538" t="s">
        <v>388</v>
      </c>
      <c r="I39" s="1226"/>
    </row>
    <row r="40" spans="1:9" ht="24.95" customHeight="1" x14ac:dyDescent="0.2">
      <c r="A40" s="1047"/>
      <c r="B40" s="537" t="s">
        <v>33</v>
      </c>
      <c r="C40" s="580">
        <v>346</v>
      </c>
      <c r="D40" s="564">
        <v>73</v>
      </c>
      <c r="E40" s="564">
        <v>159</v>
      </c>
      <c r="F40" s="564">
        <v>0</v>
      </c>
      <c r="G40" s="581">
        <v>578</v>
      </c>
      <c r="H40" s="538" t="s">
        <v>389</v>
      </c>
      <c r="I40" s="1226"/>
    </row>
    <row r="41" spans="1:9" ht="24.95" customHeight="1" thickBot="1" x14ac:dyDescent="0.25">
      <c r="A41" s="1047"/>
      <c r="B41" s="537" t="s">
        <v>34</v>
      </c>
      <c r="C41" s="580">
        <v>58</v>
      </c>
      <c r="D41" s="564">
        <v>0</v>
      </c>
      <c r="E41" s="564">
        <v>1</v>
      </c>
      <c r="F41" s="564">
        <v>0</v>
      </c>
      <c r="G41" s="581">
        <v>59</v>
      </c>
      <c r="H41" s="538" t="s">
        <v>390</v>
      </c>
      <c r="I41" s="1226"/>
    </row>
    <row r="42" spans="1:9" ht="21" customHeight="1" thickTop="1" thickBot="1" x14ac:dyDescent="0.25">
      <c r="A42" s="1224"/>
      <c r="B42" s="690" t="s">
        <v>9</v>
      </c>
      <c r="C42" s="691">
        <v>490</v>
      </c>
      <c r="D42" s="692">
        <v>107</v>
      </c>
      <c r="E42" s="692">
        <v>233</v>
      </c>
      <c r="F42" s="692">
        <v>0</v>
      </c>
      <c r="G42" s="685">
        <v>830</v>
      </c>
      <c r="H42" s="693" t="s">
        <v>140</v>
      </c>
      <c r="I42" s="1227"/>
    </row>
    <row r="43" spans="1:9" ht="21.95" customHeight="1" thickTop="1" x14ac:dyDescent="0.2">
      <c r="A43" s="1223" t="s">
        <v>4</v>
      </c>
      <c r="B43" s="520" t="s">
        <v>31</v>
      </c>
      <c r="C43" s="583">
        <v>34</v>
      </c>
      <c r="D43" s="558">
        <v>4</v>
      </c>
      <c r="E43" s="558">
        <v>58</v>
      </c>
      <c r="F43" s="558">
        <v>0</v>
      </c>
      <c r="G43" s="582">
        <v>96</v>
      </c>
      <c r="H43" s="535" t="s">
        <v>336</v>
      </c>
      <c r="I43" s="1232" t="s">
        <v>373</v>
      </c>
    </row>
    <row r="44" spans="1:9" ht="21.95" customHeight="1" x14ac:dyDescent="0.2">
      <c r="A44" s="1047"/>
      <c r="B44" s="537" t="s">
        <v>304</v>
      </c>
      <c r="C44" s="580">
        <v>10</v>
      </c>
      <c r="D44" s="564">
        <v>2</v>
      </c>
      <c r="E44" s="564">
        <v>1</v>
      </c>
      <c r="F44" s="564">
        <v>0</v>
      </c>
      <c r="G44" s="581">
        <v>13</v>
      </c>
      <c r="H44" s="538" t="s">
        <v>388</v>
      </c>
      <c r="I44" s="1233"/>
    </row>
    <row r="45" spans="1:9" ht="21.95" customHeight="1" x14ac:dyDescent="0.2">
      <c r="A45" s="1047"/>
      <c r="B45" s="537" t="s">
        <v>33</v>
      </c>
      <c r="C45" s="580">
        <v>126</v>
      </c>
      <c r="D45" s="564">
        <v>7</v>
      </c>
      <c r="E45" s="564">
        <v>124</v>
      </c>
      <c r="F45" s="564">
        <v>0</v>
      </c>
      <c r="G45" s="581">
        <v>257</v>
      </c>
      <c r="H45" s="538" t="s">
        <v>389</v>
      </c>
      <c r="I45" s="1233"/>
    </row>
    <row r="46" spans="1:9" ht="21.95" customHeight="1" thickBot="1" x14ac:dyDescent="0.25">
      <c r="A46" s="1047"/>
      <c r="B46" s="537" t="s">
        <v>34</v>
      </c>
      <c r="C46" s="580">
        <v>34</v>
      </c>
      <c r="D46" s="564">
        <v>1</v>
      </c>
      <c r="E46" s="564">
        <v>8</v>
      </c>
      <c r="F46" s="564">
        <v>0</v>
      </c>
      <c r="G46" s="581">
        <v>43</v>
      </c>
      <c r="H46" s="538" t="s">
        <v>390</v>
      </c>
      <c r="I46" s="1233"/>
    </row>
    <row r="47" spans="1:9" ht="19.5" customHeight="1" thickTop="1" thickBot="1" x14ac:dyDescent="0.25">
      <c r="A47" s="1224"/>
      <c r="B47" s="690" t="s">
        <v>9</v>
      </c>
      <c r="C47" s="691">
        <v>204</v>
      </c>
      <c r="D47" s="692">
        <v>14</v>
      </c>
      <c r="E47" s="692">
        <v>191</v>
      </c>
      <c r="F47" s="692">
        <v>0</v>
      </c>
      <c r="G47" s="694">
        <v>409</v>
      </c>
      <c r="H47" s="693" t="s">
        <v>140</v>
      </c>
      <c r="I47" s="1234"/>
    </row>
    <row r="48" spans="1:9" ht="26.25" customHeight="1" thickTop="1" x14ac:dyDescent="0.2">
      <c r="A48" s="1058" t="s">
        <v>686</v>
      </c>
      <c r="B48" s="1231"/>
      <c r="C48" s="1231"/>
      <c r="D48" s="1231"/>
      <c r="E48" s="1231"/>
      <c r="F48" s="1231"/>
      <c r="G48" s="80"/>
      <c r="H48" s="80"/>
      <c r="I48" s="80"/>
    </row>
    <row r="49" spans="1:9" ht="21.95" customHeight="1" x14ac:dyDescent="0.2">
      <c r="A49" s="354"/>
      <c r="B49" s="80"/>
      <c r="C49" s="80"/>
      <c r="D49" s="80"/>
      <c r="E49" s="80"/>
      <c r="F49" s="80"/>
      <c r="G49" s="80"/>
      <c r="H49" s="80"/>
      <c r="I49" s="80"/>
    </row>
    <row r="50" spans="1:9" ht="21.95" customHeight="1" x14ac:dyDescent="0.2">
      <c r="A50" s="354"/>
      <c r="B50" s="80"/>
      <c r="C50" s="80"/>
      <c r="D50" s="80"/>
      <c r="E50" s="80"/>
      <c r="F50" s="80"/>
      <c r="G50" s="80"/>
      <c r="H50" s="80"/>
      <c r="I50" s="80"/>
    </row>
    <row r="51" spans="1:9" ht="21.95" customHeight="1" x14ac:dyDescent="0.2">
      <c r="A51" s="354"/>
      <c r="B51" s="80"/>
      <c r="C51" s="80"/>
      <c r="D51" s="80"/>
      <c r="E51" s="80"/>
      <c r="F51" s="80"/>
      <c r="G51" s="80"/>
      <c r="H51" s="80"/>
      <c r="I51" s="80"/>
    </row>
    <row r="52" spans="1:9" ht="21.95" customHeight="1" x14ac:dyDescent="0.2">
      <c r="A52" s="354"/>
      <c r="B52" s="80"/>
      <c r="C52" s="80"/>
      <c r="D52" s="80"/>
      <c r="E52" s="80"/>
      <c r="F52" s="80"/>
      <c r="G52" s="80"/>
      <c r="H52" s="80"/>
      <c r="I52" s="80"/>
    </row>
    <row r="53" spans="1:9" ht="21.95" customHeight="1" x14ac:dyDescent="0.2">
      <c r="A53" s="916"/>
      <c r="B53" s="80"/>
      <c r="C53" s="80"/>
      <c r="D53" s="80"/>
      <c r="E53" s="80"/>
      <c r="F53" s="80"/>
      <c r="G53" s="80"/>
      <c r="H53" s="80"/>
      <c r="I53" s="80"/>
    </row>
    <row r="54" spans="1:9" ht="21.95" customHeight="1" x14ac:dyDescent="0.2">
      <c r="A54" s="916"/>
      <c r="B54" s="80"/>
      <c r="C54" s="80"/>
      <c r="D54" s="80"/>
      <c r="E54" s="80"/>
      <c r="F54" s="80"/>
      <c r="G54" s="80"/>
      <c r="H54" s="80"/>
      <c r="I54" s="80"/>
    </row>
    <row r="55" spans="1:9" ht="21.95" customHeight="1" x14ac:dyDescent="0.2">
      <c r="A55" s="916"/>
      <c r="B55" s="80"/>
      <c r="C55" s="80"/>
      <c r="D55" s="80"/>
      <c r="E55" s="80"/>
      <c r="F55" s="80"/>
      <c r="G55" s="80"/>
      <c r="H55" s="80"/>
      <c r="I55" s="80"/>
    </row>
    <row r="56" spans="1:9" ht="21.95" customHeight="1" x14ac:dyDescent="0.2">
      <c r="A56" s="916"/>
      <c r="B56" s="80"/>
      <c r="C56" s="80"/>
      <c r="D56" s="80"/>
      <c r="E56" s="80"/>
      <c r="F56" s="80"/>
      <c r="G56" s="80"/>
      <c r="H56" s="80"/>
      <c r="I56" s="80"/>
    </row>
    <row r="57" spans="1:9" ht="21.95" customHeight="1" x14ac:dyDescent="0.2">
      <c r="A57" s="916"/>
      <c r="B57" s="80"/>
      <c r="C57" s="80"/>
      <c r="D57" s="80"/>
      <c r="E57" s="80"/>
      <c r="F57" s="80"/>
      <c r="G57" s="80"/>
      <c r="H57" s="80"/>
      <c r="I57" s="80"/>
    </row>
    <row r="58" spans="1:9" ht="21.95" customHeight="1" x14ac:dyDescent="0.2">
      <c r="A58" s="916"/>
      <c r="B58" s="80"/>
      <c r="C58" s="80"/>
      <c r="D58" s="80"/>
      <c r="E58" s="80"/>
      <c r="F58" s="80"/>
      <c r="G58" s="80"/>
      <c r="H58" s="80"/>
      <c r="I58" s="80"/>
    </row>
    <row r="59" spans="1:9" ht="21.95" customHeight="1" x14ac:dyDescent="0.2">
      <c r="A59" s="916"/>
      <c r="B59" s="80"/>
      <c r="C59" s="80"/>
      <c r="D59" s="80"/>
      <c r="E59" s="80"/>
      <c r="F59" s="80"/>
      <c r="G59" s="80"/>
      <c r="H59" s="80"/>
      <c r="I59" s="80"/>
    </row>
    <row r="60" spans="1:9" ht="21.95" customHeight="1" x14ac:dyDescent="0.2">
      <c r="A60" s="916"/>
      <c r="B60" s="80"/>
      <c r="C60" s="80"/>
      <c r="D60" s="80"/>
      <c r="E60" s="80"/>
      <c r="F60" s="80"/>
      <c r="G60" s="80"/>
      <c r="H60" s="80"/>
      <c r="I60" s="80"/>
    </row>
    <row r="61" spans="1:9" ht="21.95" customHeight="1" x14ac:dyDescent="0.2">
      <c r="A61" s="916"/>
      <c r="B61" s="80"/>
      <c r="C61" s="80"/>
      <c r="D61" s="80"/>
      <c r="E61" s="80"/>
      <c r="F61" s="80"/>
      <c r="G61" s="80"/>
      <c r="H61" s="80"/>
      <c r="I61" s="80"/>
    </row>
    <row r="62" spans="1:9" ht="21.95" customHeight="1" x14ac:dyDescent="0.2">
      <c r="A62" s="916"/>
      <c r="B62" s="80"/>
      <c r="C62" s="80"/>
      <c r="D62" s="80"/>
      <c r="E62" s="80"/>
      <c r="F62" s="80"/>
      <c r="G62" s="80"/>
      <c r="H62" s="80"/>
      <c r="I62" s="80"/>
    </row>
    <row r="63" spans="1:9" ht="21.95" customHeight="1" x14ac:dyDescent="0.2">
      <c r="A63" s="916"/>
      <c r="B63" s="80"/>
      <c r="C63" s="80"/>
      <c r="D63" s="80"/>
      <c r="E63" s="80"/>
      <c r="F63" s="80"/>
      <c r="G63" s="80"/>
      <c r="H63" s="80"/>
      <c r="I63" s="80"/>
    </row>
    <row r="64" spans="1:9" ht="21.95" customHeight="1" x14ac:dyDescent="0.2">
      <c r="A64" s="916"/>
      <c r="B64" s="80"/>
      <c r="C64" s="80"/>
      <c r="D64" s="80"/>
      <c r="E64" s="80"/>
      <c r="F64" s="80"/>
      <c r="G64" s="80"/>
      <c r="H64" s="80"/>
      <c r="I64" s="80"/>
    </row>
    <row r="65" spans="1:9" ht="21.95" customHeight="1" x14ac:dyDescent="0.2">
      <c r="A65" s="916"/>
      <c r="B65" s="80"/>
      <c r="C65" s="80"/>
      <c r="D65" s="80"/>
      <c r="E65" s="80"/>
      <c r="F65" s="80"/>
      <c r="G65" s="80"/>
      <c r="H65" s="80"/>
      <c r="I65" s="80"/>
    </row>
    <row r="66" spans="1:9" ht="21.95" customHeight="1" x14ac:dyDescent="0.2">
      <c r="A66" s="916"/>
      <c r="B66" s="80"/>
      <c r="C66" s="80"/>
      <c r="D66" s="80"/>
      <c r="E66" s="80"/>
      <c r="F66" s="80"/>
      <c r="G66" s="80"/>
      <c r="H66" s="80"/>
      <c r="I66" s="80"/>
    </row>
    <row r="67" spans="1:9" ht="21.95" customHeight="1" x14ac:dyDescent="0.2">
      <c r="A67" s="916"/>
      <c r="B67" s="80"/>
      <c r="C67" s="80"/>
      <c r="D67" s="80"/>
      <c r="E67" s="80"/>
      <c r="F67" s="80"/>
      <c r="G67" s="80"/>
      <c r="H67" s="80"/>
      <c r="I67" s="80"/>
    </row>
  </sheetData>
  <mergeCells count="28">
    <mergeCell ref="I43:I47"/>
    <mergeCell ref="I18:I22"/>
    <mergeCell ref="I23:I27"/>
    <mergeCell ref="I28:I32"/>
    <mergeCell ref="A1:I1"/>
    <mergeCell ref="A2:I2"/>
    <mergeCell ref="A8:A12"/>
    <mergeCell ref="I13:I17"/>
    <mergeCell ref="I8:I12"/>
    <mergeCell ref="A13:A17"/>
    <mergeCell ref="A18:A22"/>
    <mergeCell ref="A23:A27"/>
    <mergeCell ref="A28:A32"/>
    <mergeCell ref="A4:A7"/>
    <mergeCell ref="B4:B7"/>
    <mergeCell ref="C4:G4"/>
    <mergeCell ref="A63:A67"/>
    <mergeCell ref="A53:A57"/>
    <mergeCell ref="A58:A62"/>
    <mergeCell ref="A48:F48"/>
    <mergeCell ref="A43:A47"/>
    <mergeCell ref="I4:I7"/>
    <mergeCell ref="C5:G5"/>
    <mergeCell ref="A33:A37"/>
    <mergeCell ref="A38:A42"/>
    <mergeCell ref="I33:I37"/>
    <mergeCell ref="I38:I42"/>
    <mergeCell ref="H4:H7"/>
  </mergeCells>
  <printOptions horizontalCentered="1"/>
  <pageMargins left="0.54" right="0.72" top="1.37" bottom="0.64" header="1.1299999999999999" footer="0.3"/>
  <pageSetup paperSize="9" scale="60" orientation="portrait" r:id="rId1"/>
  <headerFooter>
    <oddFooter>&amp;C&amp;14 &amp;20 22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48"/>
  <sheetViews>
    <sheetView rightToLeft="1" topLeftCell="A28" workbookViewId="0">
      <selection activeCell="G45" sqref="C45:G45"/>
    </sheetView>
  </sheetViews>
  <sheetFormatPr defaultRowHeight="12.75" x14ac:dyDescent="0.2"/>
  <cols>
    <col min="1" max="1" width="19.85546875" customWidth="1"/>
    <col min="2" max="2" width="17.5703125" customWidth="1"/>
    <col min="3" max="3" width="11.7109375" customWidth="1"/>
    <col min="4" max="4" width="12.85546875" customWidth="1"/>
    <col min="5" max="5" width="13.42578125" customWidth="1"/>
    <col min="6" max="6" width="11.7109375" customWidth="1"/>
    <col min="7" max="7" width="12.7109375" style="126" customWidth="1"/>
    <col min="8" max="8" width="23.42578125" style="126" customWidth="1"/>
    <col min="9" max="9" width="19.42578125" customWidth="1"/>
  </cols>
  <sheetData>
    <row r="1" spans="1:9" ht="29.25" customHeight="1" x14ac:dyDescent="0.2">
      <c r="A1" s="1236" t="s">
        <v>794</v>
      </c>
      <c r="B1" s="1236"/>
      <c r="C1" s="1236"/>
      <c r="D1" s="1236"/>
      <c r="E1" s="1236"/>
      <c r="F1" s="1236"/>
      <c r="G1" s="1236"/>
      <c r="H1" s="1236"/>
      <c r="I1" s="1236"/>
    </row>
    <row r="2" spans="1:9" ht="46.5" customHeight="1" x14ac:dyDescent="0.2">
      <c r="A2" s="1237" t="s">
        <v>796</v>
      </c>
      <c r="B2" s="1238"/>
      <c r="C2" s="1238"/>
      <c r="D2" s="1238"/>
      <c r="E2" s="1238"/>
      <c r="F2" s="1238"/>
      <c r="G2" s="1238"/>
      <c r="H2" s="1238"/>
      <c r="I2" s="1238"/>
    </row>
    <row r="3" spans="1:9" ht="22.5" customHeight="1" thickBot="1" x14ac:dyDescent="0.3">
      <c r="A3" s="372" t="s">
        <v>740</v>
      </c>
      <c r="B3" s="256"/>
      <c r="C3" s="256"/>
      <c r="D3" s="256"/>
      <c r="E3" s="256"/>
      <c r="F3" s="232"/>
      <c r="G3" s="232"/>
      <c r="H3" s="232"/>
      <c r="I3" s="375" t="s">
        <v>758</v>
      </c>
    </row>
    <row r="4" spans="1:9" s="161" customFormat="1" ht="22.5" customHeight="1" thickTop="1" x14ac:dyDescent="0.25">
      <c r="A4" s="1239" t="s">
        <v>125</v>
      </c>
      <c r="B4" s="1248" t="s">
        <v>724</v>
      </c>
      <c r="C4" s="1253" t="s">
        <v>30</v>
      </c>
      <c r="D4" s="1253"/>
      <c r="E4" s="1253"/>
      <c r="F4" s="1253"/>
      <c r="G4" s="1253"/>
      <c r="H4" s="1228" t="s">
        <v>726</v>
      </c>
      <c r="I4" s="1187" t="s">
        <v>367</v>
      </c>
    </row>
    <row r="5" spans="1:9" s="161" customFormat="1" ht="22.5" customHeight="1" thickBot="1" x14ac:dyDescent="0.3">
      <c r="A5" s="1240"/>
      <c r="B5" s="1249"/>
      <c r="C5" s="1251" t="s">
        <v>340</v>
      </c>
      <c r="D5" s="1252"/>
      <c r="E5" s="1252"/>
      <c r="F5" s="1252"/>
      <c r="G5" s="1252"/>
      <c r="H5" s="1229"/>
      <c r="I5" s="1188"/>
    </row>
    <row r="6" spans="1:9" ht="30.75" customHeight="1" thickTop="1" x14ac:dyDescent="0.2">
      <c r="A6" s="1240"/>
      <c r="B6" s="1249"/>
      <c r="C6" s="499" t="s">
        <v>69</v>
      </c>
      <c r="D6" s="499" t="s">
        <v>58</v>
      </c>
      <c r="E6" s="499" t="s">
        <v>59</v>
      </c>
      <c r="F6" s="499" t="s">
        <v>295</v>
      </c>
      <c r="G6" s="499" t="s">
        <v>9</v>
      </c>
      <c r="H6" s="1229"/>
      <c r="I6" s="1188"/>
    </row>
    <row r="7" spans="1:9" ht="30" customHeight="1" thickBot="1" x14ac:dyDescent="0.25">
      <c r="A7" s="1241"/>
      <c r="B7" s="1250"/>
      <c r="C7" s="613" t="s">
        <v>333</v>
      </c>
      <c r="D7" s="613" t="s">
        <v>357</v>
      </c>
      <c r="E7" s="613" t="s">
        <v>358</v>
      </c>
      <c r="F7" s="613" t="s">
        <v>144</v>
      </c>
      <c r="G7" s="613" t="s">
        <v>140</v>
      </c>
      <c r="H7" s="1230"/>
      <c r="I7" s="1189"/>
    </row>
    <row r="8" spans="1:9" ht="24.95" customHeight="1" thickTop="1" x14ac:dyDescent="0.2">
      <c r="A8" s="1047" t="s">
        <v>11</v>
      </c>
      <c r="B8" s="537" t="s">
        <v>31</v>
      </c>
      <c r="C8" s="580">
        <v>31</v>
      </c>
      <c r="D8" s="564">
        <v>8</v>
      </c>
      <c r="E8" s="564">
        <v>46</v>
      </c>
      <c r="F8" s="564">
        <v>0</v>
      </c>
      <c r="G8" s="581">
        <v>85</v>
      </c>
      <c r="H8" s="538" t="s">
        <v>336</v>
      </c>
      <c r="I8" s="1246" t="s">
        <v>628</v>
      </c>
    </row>
    <row r="9" spans="1:9" ht="24.95" customHeight="1" x14ac:dyDescent="0.2">
      <c r="A9" s="1047"/>
      <c r="B9" s="537" t="s">
        <v>304</v>
      </c>
      <c r="C9" s="580">
        <v>38</v>
      </c>
      <c r="D9" s="564">
        <v>9</v>
      </c>
      <c r="E9" s="564">
        <v>5</v>
      </c>
      <c r="F9" s="564">
        <v>0</v>
      </c>
      <c r="G9" s="581">
        <v>52</v>
      </c>
      <c r="H9" s="538" t="s">
        <v>388</v>
      </c>
      <c r="I9" s="1246"/>
    </row>
    <row r="10" spans="1:9" ht="24.95" customHeight="1" x14ac:dyDescent="0.2">
      <c r="A10" s="1047"/>
      <c r="B10" s="537" t="s">
        <v>33</v>
      </c>
      <c r="C10" s="580">
        <v>246</v>
      </c>
      <c r="D10" s="564">
        <v>15</v>
      </c>
      <c r="E10" s="564">
        <v>249</v>
      </c>
      <c r="F10" s="564">
        <v>0</v>
      </c>
      <c r="G10" s="581">
        <v>510</v>
      </c>
      <c r="H10" s="538" t="s">
        <v>389</v>
      </c>
      <c r="I10" s="1246"/>
    </row>
    <row r="11" spans="1:9" ht="24.95" customHeight="1" thickBot="1" x14ac:dyDescent="0.25">
      <c r="A11" s="1047"/>
      <c r="B11" s="537" t="s">
        <v>34</v>
      </c>
      <c r="C11" s="580">
        <v>109</v>
      </c>
      <c r="D11" s="564">
        <v>6</v>
      </c>
      <c r="E11" s="564">
        <v>16</v>
      </c>
      <c r="F11" s="564">
        <v>0</v>
      </c>
      <c r="G11" s="581">
        <v>131</v>
      </c>
      <c r="H11" s="538" t="s">
        <v>390</v>
      </c>
      <c r="I11" s="1246"/>
    </row>
    <row r="12" spans="1:9" ht="24.95" customHeight="1" thickTop="1" thickBot="1" x14ac:dyDescent="0.25">
      <c r="A12" s="1047"/>
      <c r="B12" s="687" t="s">
        <v>9</v>
      </c>
      <c r="C12" s="688">
        <v>424</v>
      </c>
      <c r="D12" s="689">
        <v>38</v>
      </c>
      <c r="E12" s="689">
        <v>316</v>
      </c>
      <c r="F12" s="689">
        <v>0</v>
      </c>
      <c r="G12" s="685">
        <v>778</v>
      </c>
      <c r="H12" s="686" t="s">
        <v>140</v>
      </c>
      <c r="I12" s="1246"/>
    </row>
    <row r="13" spans="1:9" ht="24.95" customHeight="1" thickTop="1" x14ac:dyDescent="0.2">
      <c r="A13" s="1223" t="s">
        <v>5</v>
      </c>
      <c r="B13" s="520" t="s">
        <v>31</v>
      </c>
      <c r="C13" s="583">
        <v>44</v>
      </c>
      <c r="D13" s="558">
        <v>14</v>
      </c>
      <c r="E13" s="558">
        <v>32</v>
      </c>
      <c r="F13" s="558">
        <v>1</v>
      </c>
      <c r="G13" s="582">
        <v>91</v>
      </c>
      <c r="H13" s="535" t="s">
        <v>336</v>
      </c>
      <c r="I13" s="1247" t="s">
        <v>629</v>
      </c>
    </row>
    <row r="14" spans="1:9" ht="24.95" customHeight="1" x14ac:dyDescent="0.2">
      <c r="A14" s="1047"/>
      <c r="B14" s="537" t="s">
        <v>304</v>
      </c>
      <c r="C14" s="580">
        <v>25</v>
      </c>
      <c r="D14" s="564">
        <v>1</v>
      </c>
      <c r="E14" s="564">
        <v>3</v>
      </c>
      <c r="F14" s="564">
        <v>0</v>
      </c>
      <c r="G14" s="581">
        <v>29</v>
      </c>
      <c r="H14" s="538" t="s">
        <v>388</v>
      </c>
      <c r="I14" s="1246"/>
    </row>
    <row r="15" spans="1:9" ht="24.95" customHeight="1" x14ac:dyDescent="0.2">
      <c r="A15" s="1047"/>
      <c r="B15" s="537" t="s">
        <v>33</v>
      </c>
      <c r="C15" s="580">
        <v>268</v>
      </c>
      <c r="D15" s="564">
        <v>36</v>
      </c>
      <c r="E15" s="564">
        <v>95</v>
      </c>
      <c r="F15" s="564">
        <v>24</v>
      </c>
      <c r="G15" s="581">
        <v>423</v>
      </c>
      <c r="H15" s="538" t="s">
        <v>389</v>
      </c>
      <c r="I15" s="1246"/>
    </row>
    <row r="16" spans="1:9" ht="24.95" customHeight="1" thickBot="1" x14ac:dyDescent="0.25">
      <c r="A16" s="1047"/>
      <c r="B16" s="537" t="s">
        <v>34</v>
      </c>
      <c r="C16" s="580">
        <v>30</v>
      </c>
      <c r="D16" s="564">
        <v>3</v>
      </c>
      <c r="E16" s="564">
        <v>5</v>
      </c>
      <c r="F16" s="564">
        <v>6</v>
      </c>
      <c r="G16" s="581">
        <v>44</v>
      </c>
      <c r="H16" s="538" t="s">
        <v>390</v>
      </c>
      <c r="I16" s="1246"/>
    </row>
    <row r="17" spans="1:9" ht="24.95" customHeight="1" thickTop="1" thickBot="1" x14ac:dyDescent="0.25">
      <c r="A17" s="1047"/>
      <c r="B17" s="687" t="s">
        <v>9</v>
      </c>
      <c r="C17" s="688">
        <v>367</v>
      </c>
      <c r="D17" s="689">
        <v>54</v>
      </c>
      <c r="E17" s="689">
        <v>135</v>
      </c>
      <c r="F17" s="689">
        <v>31</v>
      </c>
      <c r="G17" s="685">
        <v>587</v>
      </c>
      <c r="H17" s="686" t="s">
        <v>140</v>
      </c>
      <c r="I17" s="1246"/>
    </row>
    <row r="18" spans="1:9" ht="24.95" customHeight="1" thickTop="1" x14ac:dyDescent="0.2">
      <c r="A18" s="1223" t="s">
        <v>12</v>
      </c>
      <c r="B18" s="520" t="s">
        <v>31</v>
      </c>
      <c r="C18" s="583">
        <v>16</v>
      </c>
      <c r="D18" s="558">
        <v>6</v>
      </c>
      <c r="E18" s="558">
        <v>25</v>
      </c>
      <c r="F18" s="558">
        <v>0</v>
      </c>
      <c r="G18" s="582">
        <v>47</v>
      </c>
      <c r="H18" s="535" t="s">
        <v>336</v>
      </c>
      <c r="I18" s="1247" t="s">
        <v>376</v>
      </c>
    </row>
    <row r="19" spans="1:9" ht="24.95" customHeight="1" x14ac:dyDescent="0.2">
      <c r="A19" s="1047"/>
      <c r="B19" s="537" t="s">
        <v>304</v>
      </c>
      <c r="C19" s="580">
        <v>19</v>
      </c>
      <c r="D19" s="564">
        <v>6</v>
      </c>
      <c r="E19" s="564">
        <v>0</v>
      </c>
      <c r="F19" s="564">
        <v>0</v>
      </c>
      <c r="G19" s="581">
        <v>25</v>
      </c>
      <c r="H19" s="538" t="s">
        <v>388</v>
      </c>
      <c r="I19" s="1246"/>
    </row>
    <row r="20" spans="1:9" ht="24.95" customHeight="1" x14ac:dyDescent="0.2">
      <c r="A20" s="1047"/>
      <c r="B20" s="537" t="s">
        <v>33</v>
      </c>
      <c r="C20" s="580">
        <v>114</v>
      </c>
      <c r="D20" s="564">
        <v>24</v>
      </c>
      <c r="E20" s="564">
        <v>70</v>
      </c>
      <c r="F20" s="564">
        <v>0</v>
      </c>
      <c r="G20" s="581">
        <v>208</v>
      </c>
      <c r="H20" s="538" t="s">
        <v>389</v>
      </c>
      <c r="I20" s="1246"/>
    </row>
    <row r="21" spans="1:9" ht="24.95" customHeight="1" thickBot="1" x14ac:dyDescent="0.25">
      <c r="A21" s="1047"/>
      <c r="B21" s="537" t="s">
        <v>34</v>
      </c>
      <c r="C21" s="580">
        <v>59</v>
      </c>
      <c r="D21" s="564">
        <v>2</v>
      </c>
      <c r="E21" s="564">
        <v>0</v>
      </c>
      <c r="F21" s="564">
        <v>0</v>
      </c>
      <c r="G21" s="581">
        <v>61</v>
      </c>
      <c r="H21" s="538" t="s">
        <v>390</v>
      </c>
      <c r="I21" s="1246"/>
    </row>
    <row r="22" spans="1:9" ht="24.95" customHeight="1" thickTop="1" thickBot="1" x14ac:dyDescent="0.25">
      <c r="A22" s="1047"/>
      <c r="B22" s="687" t="s">
        <v>9</v>
      </c>
      <c r="C22" s="688">
        <v>208</v>
      </c>
      <c r="D22" s="689">
        <v>38</v>
      </c>
      <c r="E22" s="689">
        <v>95</v>
      </c>
      <c r="F22" s="689">
        <v>0</v>
      </c>
      <c r="G22" s="685">
        <v>341</v>
      </c>
      <c r="H22" s="686" t="s">
        <v>140</v>
      </c>
      <c r="I22" s="1246"/>
    </row>
    <row r="23" spans="1:9" ht="24.95" customHeight="1" thickTop="1" x14ac:dyDescent="0.2">
      <c r="A23" s="1223" t="s">
        <v>13</v>
      </c>
      <c r="B23" s="520" t="s">
        <v>31</v>
      </c>
      <c r="C23" s="583">
        <v>44</v>
      </c>
      <c r="D23" s="558">
        <v>15</v>
      </c>
      <c r="E23" s="558">
        <v>53</v>
      </c>
      <c r="F23" s="558">
        <v>0</v>
      </c>
      <c r="G23" s="582">
        <v>112</v>
      </c>
      <c r="H23" s="535" t="s">
        <v>336</v>
      </c>
      <c r="I23" s="1247" t="s">
        <v>392</v>
      </c>
    </row>
    <row r="24" spans="1:9" ht="24.95" customHeight="1" x14ac:dyDescent="0.2">
      <c r="A24" s="1047"/>
      <c r="B24" s="537" t="s">
        <v>304</v>
      </c>
      <c r="C24" s="580">
        <v>36</v>
      </c>
      <c r="D24" s="564">
        <v>17</v>
      </c>
      <c r="E24" s="564">
        <v>1</v>
      </c>
      <c r="F24" s="564">
        <v>0</v>
      </c>
      <c r="G24" s="581">
        <v>54</v>
      </c>
      <c r="H24" s="538" t="s">
        <v>388</v>
      </c>
      <c r="I24" s="1246"/>
    </row>
    <row r="25" spans="1:9" ht="24.95" customHeight="1" x14ac:dyDescent="0.2">
      <c r="A25" s="1047"/>
      <c r="B25" s="537" t="s">
        <v>33</v>
      </c>
      <c r="C25" s="580">
        <v>237</v>
      </c>
      <c r="D25" s="564">
        <v>52</v>
      </c>
      <c r="E25" s="564">
        <v>105</v>
      </c>
      <c r="F25" s="564">
        <v>0</v>
      </c>
      <c r="G25" s="581">
        <v>394</v>
      </c>
      <c r="H25" s="538" t="s">
        <v>389</v>
      </c>
      <c r="I25" s="1246"/>
    </row>
    <row r="26" spans="1:9" ht="24.95" customHeight="1" thickBot="1" x14ac:dyDescent="0.25">
      <c r="A26" s="1047"/>
      <c r="B26" s="537" t="s">
        <v>34</v>
      </c>
      <c r="C26" s="580">
        <v>15</v>
      </c>
      <c r="D26" s="564">
        <v>0</v>
      </c>
      <c r="E26" s="564">
        <v>0</v>
      </c>
      <c r="F26" s="564">
        <v>0</v>
      </c>
      <c r="G26" s="581">
        <v>15</v>
      </c>
      <c r="H26" s="538" t="s">
        <v>390</v>
      </c>
      <c r="I26" s="1246"/>
    </row>
    <row r="27" spans="1:9" ht="24.95" customHeight="1" thickTop="1" thickBot="1" x14ac:dyDescent="0.25">
      <c r="A27" s="1047"/>
      <c r="B27" s="687" t="s">
        <v>9</v>
      </c>
      <c r="C27" s="688">
        <v>332</v>
      </c>
      <c r="D27" s="689">
        <v>84</v>
      </c>
      <c r="E27" s="689">
        <v>159</v>
      </c>
      <c r="F27" s="689">
        <v>0</v>
      </c>
      <c r="G27" s="685">
        <v>575</v>
      </c>
      <c r="H27" s="686" t="s">
        <v>140</v>
      </c>
      <c r="I27" s="1246"/>
    </row>
    <row r="28" spans="1:9" ht="24.95" customHeight="1" thickTop="1" x14ac:dyDescent="0.2">
      <c r="A28" s="1223" t="s">
        <v>6</v>
      </c>
      <c r="B28" s="520" t="s">
        <v>31</v>
      </c>
      <c r="C28" s="583">
        <v>67</v>
      </c>
      <c r="D28" s="558">
        <v>52</v>
      </c>
      <c r="E28" s="558">
        <v>48</v>
      </c>
      <c r="F28" s="558">
        <v>0</v>
      </c>
      <c r="G28" s="582">
        <v>167</v>
      </c>
      <c r="H28" s="535" t="s">
        <v>336</v>
      </c>
      <c r="I28" s="1247" t="s">
        <v>378</v>
      </c>
    </row>
    <row r="29" spans="1:9" ht="24.95" customHeight="1" x14ac:dyDescent="0.2">
      <c r="A29" s="1047"/>
      <c r="B29" s="537" t="s">
        <v>304</v>
      </c>
      <c r="C29" s="580">
        <v>26</v>
      </c>
      <c r="D29" s="564">
        <v>18</v>
      </c>
      <c r="E29" s="564">
        <v>8</v>
      </c>
      <c r="F29" s="564">
        <v>0</v>
      </c>
      <c r="G29" s="581">
        <v>52</v>
      </c>
      <c r="H29" s="538" t="s">
        <v>388</v>
      </c>
      <c r="I29" s="1246"/>
    </row>
    <row r="30" spans="1:9" ht="24.95" customHeight="1" x14ac:dyDescent="0.2">
      <c r="A30" s="1047"/>
      <c r="B30" s="537" t="s">
        <v>33</v>
      </c>
      <c r="C30" s="580">
        <v>262</v>
      </c>
      <c r="D30" s="564">
        <v>68</v>
      </c>
      <c r="E30" s="564">
        <v>144</v>
      </c>
      <c r="F30" s="564">
        <v>0</v>
      </c>
      <c r="G30" s="581">
        <v>474</v>
      </c>
      <c r="H30" s="538" t="s">
        <v>389</v>
      </c>
      <c r="I30" s="1246"/>
    </row>
    <row r="31" spans="1:9" ht="24.95" customHeight="1" thickBot="1" x14ac:dyDescent="0.25">
      <c r="A31" s="1047"/>
      <c r="B31" s="537" t="s">
        <v>34</v>
      </c>
      <c r="C31" s="580">
        <v>14</v>
      </c>
      <c r="D31" s="564">
        <v>1</v>
      </c>
      <c r="E31" s="564">
        <v>0</v>
      </c>
      <c r="F31" s="564">
        <v>0</v>
      </c>
      <c r="G31" s="581">
        <v>15</v>
      </c>
      <c r="H31" s="538" t="s">
        <v>390</v>
      </c>
      <c r="I31" s="1246"/>
    </row>
    <row r="32" spans="1:9" ht="24.95" customHeight="1" thickTop="1" thickBot="1" x14ac:dyDescent="0.25">
      <c r="A32" s="1047"/>
      <c r="B32" s="687" t="s">
        <v>9</v>
      </c>
      <c r="C32" s="688">
        <v>369</v>
      </c>
      <c r="D32" s="689">
        <v>139</v>
      </c>
      <c r="E32" s="689">
        <v>200</v>
      </c>
      <c r="F32" s="689">
        <v>0</v>
      </c>
      <c r="G32" s="685">
        <v>708</v>
      </c>
      <c r="H32" s="686" t="s">
        <v>140</v>
      </c>
      <c r="I32" s="1246"/>
    </row>
    <row r="33" spans="1:9" ht="24.95" customHeight="1" thickTop="1" x14ac:dyDescent="0.2">
      <c r="A33" s="1254" t="s">
        <v>7</v>
      </c>
      <c r="B33" s="520" t="s">
        <v>31</v>
      </c>
      <c r="C33" s="583">
        <v>11</v>
      </c>
      <c r="D33" s="558">
        <v>4</v>
      </c>
      <c r="E33" s="558">
        <v>24</v>
      </c>
      <c r="F33" s="558">
        <v>0</v>
      </c>
      <c r="G33" s="582">
        <v>39</v>
      </c>
      <c r="H33" s="535" t="s">
        <v>336</v>
      </c>
      <c r="I33" s="1247" t="s">
        <v>379</v>
      </c>
    </row>
    <row r="34" spans="1:9" ht="24.95" customHeight="1" x14ac:dyDescent="0.2">
      <c r="A34" s="1255"/>
      <c r="B34" s="537" t="s">
        <v>304</v>
      </c>
      <c r="C34" s="580">
        <v>14</v>
      </c>
      <c r="D34" s="564">
        <v>1</v>
      </c>
      <c r="E34" s="564">
        <v>4</v>
      </c>
      <c r="F34" s="564">
        <v>0</v>
      </c>
      <c r="G34" s="581">
        <v>19</v>
      </c>
      <c r="H34" s="538" t="s">
        <v>388</v>
      </c>
      <c r="I34" s="1246"/>
    </row>
    <row r="35" spans="1:9" ht="24.95" customHeight="1" x14ac:dyDescent="0.2">
      <c r="A35" s="1255"/>
      <c r="B35" s="537" t="s">
        <v>33</v>
      </c>
      <c r="C35" s="580">
        <v>93</v>
      </c>
      <c r="D35" s="564">
        <v>30</v>
      </c>
      <c r="E35" s="564">
        <v>77</v>
      </c>
      <c r="F35" s="564">
        <v>0</v>
      </c>
      <c r="G35" s="581">
        <v>200</v>
      </c>
      <c r="H35" s="538" t="s">
        <v>389</v>
      </c>
      <c r="I35" s="1246"/>
    </row>
    <row r="36" spans="1:9" ht="24.95" customHeight="1" thickBot="1" x14ac:dyDescent="0.25">
      <c r="A36" s="1255"/>
      <c r="B36" s="537" t="s">
        <v>34</v>
      </c>
      <c r="C36" s="580">
        <v>21</v>
      </c>
      <c r="D36" s="564">
        <v>3</v>
      </c>
      <c r="E36" s="564">
        <v>1</v>
      </c>
      <c r="F36" s="584">
        <v>15</v>
      </c>
      <c r="G36" s="581">
        <v>40</v>
      </c>
      <c r="H36" s="538" t="s">
        <v>390</v>
      </c>
      <c r="I36" s="1246"/>
    </row>
    <row r="37" spans="1:9" ht="24.95" customHeight="1" thickTop="1" thickBot="1" x14ac:dyDescent="0.25">
      <c r="A37" s="1255"/>
      <c r="B37" s="687" t="s">
        <v>9</v>
      </c>
      <c r="C37" s="688">
        <v>139</v>
      </c>
      <c r="D37" s="689">
        <v>38</v>
      </c>
      <c r="E37" s="689">
        <v>106</v>
      </c>
      <c r="F37" s="689">
        <v>15</v>
      </c>
      <c r="G37" s="685">
        <v>298</v>
      </c>
      <c r="H37" s="686" t="s">
        <v>140</v>
      </c>
      <c r="I37" s="1246"/>
    </row>
    <row r="38" spans="1:9" ht="24.95" customHeight="1" thickTop="1" x14ac:dyDescent="0.2">
      <c r="A38" s="1254" t="s">
        <v>8</v>
      </c>
      <c r="B38" s="520" t="s">
        <v>31</v>
      </c>
      <c r="C38" s="583">
        <v>58</v>
      </c>
      <c r="D38" s="558">
        <v>9</v>
      </c>
      <c r="E38" s="558">
        <v>78</v>
      </c>
      <c r="F38" s="558">
        <v>0</v>
      </c>
      <c r="G38" s="582">
        <v>145</v>
      </c>
      <c r="H38" s="535" t="s">
        <v>336</v>
      </c>
      <c r="I38" s="1247" t="s">
        <v>380</v>
      </c>
    </row>
    <row r="39" spans="1:9" ht="24.95" customHeight="1" x14ac:dyDescent="0.2">
      <c r="A39" s="1255"/>
      <c r="B39" s="537" t="s">
        <v>304</v>
      </c>
      <c r="C39" s="580">
        <v>14</v>
      </c>
      <c r="D39" s="564">
        <v>3</v>
      </c>
      <c r="E39" s="564">
        <v>3</v>
      </c>
      <c r="F39" s="564">
        <v>0</v>
      </c>
      <c r="G39" s="581">
        <v>20</v>
      </c>
      <c r="H39" s="538" t="s">
        <v>388</v>
      </c>
      <c r="I39" s="1246"/>
    </row>
    <row r="40" spans="1:9" ht="24.95" customHeight="1" x14ac:dyDescent="0.2">
      <c r="A40" s="1255"/>
      <c r="B40" s="537" t="s">
        <v>33</v>
      </c>
      <c r="C40" s="580">
        <v>459</v>
      </c>
      <c r="D40" s="564">
        <v>23</v>
      </c>
      <c r="E40" s="564">
        <v>252</v>
      </c>
      <c r="F40" s="564">
        <v>0</v>
      </c>
      <c r="G40" s="581">
        <v>734</v>
      </c>
      <c r="H40" s="538" t="s">
        <v>389</v>
      </c>
      <c r="I40" s="1246"/>
    </row>
    <row r="41" spans="1:9" ht="24.95" customHeight="1" thickBot="1" x14ac:dyDescent="0.25">
      <c r="A41" s="1255"/>
      <c r="B41" s="537" t="s">
        <v>34</v>
      </c>
      <c r="C41" s="580">
        <v>122</v>
      </c>
      <c r="D41" s="564">
        <v>2</v>
      </c>
      <c r="E41" s="564">
        <v>0</v>
      </c>
      <c r="F41" s="564">
        <v>0</v>
      </c>
      <c r="G41" s="581">
        <v>124</v>
      </c>
      <c r="H41" s="538" t="s">
        <v>390</v>
      </c>
      <c r="I41" s="1246"/>
    </row>
    <row r="42" spans="1:9" ht="24" customHeight="1" thickTop="1" thickBot="1" x14ac:dyDescent="0.25">
      <c r="A42" s="1255"/>
      <c r="B42" s="687" t="s">
        <v>9</v>
      </c>
      <c r="C42" s="688">
        <v>653</v>
      </c>
      <c r="D42" s="689">
        <v>37</v>
      </c>
      <c r="E42" s="689">
        <v>333</v>
      </c>
      <c r="F42" s="689">
        <v>0</v>
      </c>
      <c r="G42" s="685">
        <v>1023</v>
      </c>
      <c r="H42" s="686" t="s">
        <v>140</v>
      </c>
      <c r="I42" s="1246"/>
    </row>
    <row r="43" spans="1:9" ht="24.95" customHeight="1" thickTop="1" x14ac:dyDescent="0.2">
      <c r="A43" s="1256" t="s">
        <v>9</v>
      </c>
      <c r="B43" s="520" t="s">
        <v>31</v>
      </c>
      <c r="C43" s="583">
        <v>522</v>
      </c>
      <c r="D43" s="558">
        <v>204</v>
      </c>
      <c r="E43" s="558">
        <v>778</v>
      </c>
      <c r="F43" s="558">
        <v>1</v>
      </c>
      <c r="G43" s="582">
        <v>1505</v>
      </c>
      <c r="H43" s="535" t="s">
        <v>336</v>
      </c>
      <c r="I43" s="1247" t="s">
        <v>140</v>
      </c>
    </row>
    <row r="44" spans="1:9" ht="23.25" customHeight="1" x14ac:dyDescent="0.2">
      <c r="A44" s="1129"/>
      <c r="B44" s="537" t="s">
        <v>304</v>
      </c>
      <c r="C44" s="580">
        <v>340</v>
      </c>
      <c r="D44" s="564">
        <v>111</v>
      </c>
      <c r="E44" s="564">
        <v>60</v>
      </c>
      <c r="F44" s="564">
        <v>0</v>
      </c>
      <c r="G44" s="581">
        <v>511</v>
      </c>
      <c r="H44" s="538" t="s">
        <v>388</v>
      </c>
      <c r="I44" s="1246"/>
    </row>
    <row r="45" spans="1:9" ht="24.95" customHeight="1" x14ac:dyDescent="0.2">
      <c r="A45" s="1129"/>
      <c r="B45" s="537" t="s">
        <v>33</v>
      </c>
      <c r="C45" s="580">
        <v>3015</v>
      </c>
      <c r="D45" s="564">
        <v>431</v>
      </c>
      <c r="E45" s="564">
        <v>1908</v>
      </c>
      <c r="F45" s="564">
        <v>24</v>
      </c>
      <c r="G45" s="581">
        <v>5378</v>
      </c>
      <c r="H45" s="538" t="s">
        <v>389</v>
      </c>
      <c r="I45" s="1246"/>
    </row>
    <row r="46" spans="1:9" ht="24.95" customHeight="1" thickBot="1" x14ac:dyDescent="0.25">
      <c r="A46" s="1129"/>
      <c r="B46" s="537" t="s">
        <v>34</v>
      </c>
      <c r="C46" s="580">
        <v>647</v>
      </c>
      <c r="D46" s="564">
        <v>27</v>
      </c>
      <c r="E46" s="564">
        <v>47</v>
      </c>
      <c r="F46" s="564">
        <v>71</v>
      </c>
      <c r="G46" s="581">
        <v>792</v>
      </c>
      <c r="H46" s="538" t="s">
        <v>390</v>
      </c>
      <c r="I46" s="1246"/>
    </row>
    <row r="47" spans="1:9" ht="18.75" customHeight="1" thickTop="1" thickBot="1" x14ac:dyDescent="0.25">
      <c r="A47" s="1257"/>
      <c r="B47" s="695" t="s">
        <v>93</v>
      </c>
      <c r="C47" s="696">
        <v>4524</v>
      </c>
      <c r="D47" s="697">
        <v>773</v>
      </c>
      <c r="E47" s="697">
        <v>2793</v>
      </c>
      <c r="F47" s="697">
        <v>96</v>
      </c>
      <c r="G47" s="698">
        <v>8186</v>
      </c>
      <c r="H47" s="699" t="s">
        <v>140</v>
      </c>
      <c r="I47" s="1258"/>
    </row>
    <row r="48" spans="1:9" ht="26.25" customHeight="1" thickTop="1" x14ac:dyDescent="0.2">
      <c r="A48" s="1231" t="s">
        <v>743</v>
      </c>
      <c r="B48" s="1231"/>
      <c r="C48" s="1231"/>
      <c r="D48" s="1231"/>
      <c r="E48" s="1231"/>
      <c r="F48" s="1231"/>
      <c r="G48" s="1231"/>
    </row>
  </sheetData>
  <mergeCells count="25">
    <mergeCell ref="A48:G48"/>
    <mergeCell ref="A38:A42"/>
    <mergeCell ref="I38:I42"/>
    <mergeCell ref="A43:A47"/>
    <mergeCell ref="I43:I47"/>
    <mergeCell ref="A33:A37"/>
    <mergeCell ref="I18:I22"/>
    <mergeCell ref="I23:I27"/>
    <mergeCell ref="I28:I32"/>
    <mergeCell ref="I33:I37"/>
    <mergeCell ref="A28:A32"/>
    <mergeCell ref="A23:A27"/>
    <mergeCell ref="A18:A22"/>
    <mergeCell ref="I4:I7"/>
    <mergeCell ref="A1:I1"/>
    <mergeCell ref="A2:I2"/>
    <mergeCell ref="I8:I12"/>
    <mergeCell ref="I13:I17"/>
    <mergeCell ref="A13:A17"/>
    <mergeCell ref="A8:A12"/>
    <mergeCell ref="A4:A7"/>
    <mergeCell ref="B4:B7"/>
    <mergeCell ref="C5:G5"/>
    <mergeCell ref="C4:G4"/>
    <mergeCell ref="H4:H7"/>
  </mergeCells>
  <printOptions horizontalCentered="1"/>
  <pageMargins left="0.5" right="0.54" top="1.3" bottom="0.51" header="1.1100000000000001" footer="0.3"/>
  <pageSetup paperSize="9" scale="60" orientation="portrait" r:id="rId1"/>
  <headerFooter>
    <oddFooter>&amp;C&amp;14 &amp;20 23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5"/>
  <sheetViews>
    <sheetView rightToLeft="1" topLeftCell="A19" workbookViewId="0">
      <selection activeCell="E38" sqref="E38"/>
    </sheetView>
  </sheetViews>
  <sheetFormatPr defaultRowHeight="12.75" x14ac:dyDescent="0.2"/>
  <cols>
    <col min="1" max="1" width="18.7109375" customWidth="1"/>
    <col min="2" max="2" width="12.85546875" customWidth="1"/>
    <col min="3" max="3" width="24.140625" customWidth="1"/>
    <col min="4" max="4" width="17.7109375" customWidth="1"/>
    <col min="5" max="5" width="14.5703125" customWidth="1"/>
    <col min="6" max="6" width="11.7109375" style="126" customWidth="1"/>
    <col min="7" max="7" width="20.28515625" customWidth="1"/>
  </cols>
  <sheetData>
    <row r="1" spans="1:7" ht="27" customHeight="1" x14ac:dyDescent="0.2">
      <c r="A1" s="980" t="s">
        <v>797</v>
      </c>
      <c r="B1" s="980"/>
      <c r="C1" s="980"/>
      <c r="D1" s="980"/>
      <c r="E1" s="980"/>
      <c r="F1" s="980"/>
      <c r="G1" s="980"/>
    </row>
    <row r="2" spans="1:7" ht="44.25" customHeight="1" x14ac:dyDescent="0.2">
      <c r="A2" s="980" t="s">
        <v>798</v>
      </c>
      <c r="B2" s="980"/>
      <c r="C2" s="980"/>
      <c r="D2" s="980"/>
      <c r="E2" s="980"/>
      <c r="F2" s="980"/>
      <c r="G2" s="980"/>
    </row>
    <row r="3" spans="1:7" ht="26.25" customHeight="1" thickBot="1" x14ac:dyDescent="0.25">
      <c r="A3" s="233" t="s">
        <v>701</v>
      </c>
      <c r="B3" s="229"/>
      <c r="C3" s="229"/>
      <c r="D3" s="229"/>
      <c r="E3" s="229"/>
      <c r="F3" s="229"/>
      <c r="G3" s="233" t="s">
        <v>262</v>
      </c>
    </row>
    <row r="4" spans="1:7" s="126" customFormat="1" ht="27" customHeight="1" thickTop="1" thickBot="1" x14ac:dyDescent="0.25">
      <c r="A4" s="982" t="s">
        <v>89</v>
      </c>
      <c r="B4" s="702"/>
      <c r="C4" s="1260" t="s">
        <v>575</v>
      </c>
      <c r="D4" s="1260"/>
      <c r="E4" s="701"/>
      <c r="F4" s="1262" t="s">
        <v>91</v>
      </c>
      <c r="G4" s="985" t="s">
        <v>367</v>
      </c>
    </row>
    <row r="5" spans="1:7" s="152" customFormat="1" ht="27" customHeight="1" thickBot="1" x14ac:dyDescent="0.25">
      <c r="A5" s="983"/>
      <c r="B5" s="700"/>
      <c r="C5" s="1261" t="s">
        <v>597</v>
      </c>
      <c r="D5" s="1261"/>
      <c r="E5" s="700"/>
      <c r="F5" s="1174"/>
      <c r="G5" s="986"/>
    </row>
    <row r="6" spans="1:7" ht="30" customHeight="1" thickTop="1" x14ac:dyDescent="0.2">
      <c r="A6" s="983"/>
      <c r="B6" s="286" t="s">
        <v>31</v>
      </c>
      <c r="C6" s="271" t="s">
        <v>32</v>
      </c>
      <c r="D6" s="271" t="s">
        <v>33</v>
      </c>
      <c r="E6" s="272" t="s">
        <v>34</v>
      </c>
      <c r="F6" s="1263" t="s">
        <v>140</v>
      </c>
      <c r="G6" s="986"/>
    </row>
    <row r="7" spans="1:7" ht="40.5" customHeight="1" thickBot="1" x14ac:dyDescent="0.25">
      <c r="A7" s="984"/>
      <c r="B7" s="619" t="s">
        <v>336</v>
      </c>
      <c r="C7" s="619" t="s">
        <v>388</v>
      </c>
      <c r="D7" s="619" t="s">
        <v>393</v>
      </c>
      <c r="E7" s="619" t="s">
        <v>390</v>
      </c>
      <c r="F7" s="1263"/>
      <c r="G7" s="987"/>
    </row>
    <row r="8" spans="1:7" ht="39.950000000000003" customHeight="1" thickTop="1" x14ac:dyDescent="0.2">
      <c r="A8" s="539" t="s">
        <v>0</v>
      </c>
      <c r="B8" s="585">
        <v>79</v>
      </c>
      <c r="C8" s="585">
        <v>21</v>
      </c>
      <c r="D8" s="585">
        <v>119</v>
      </c>
      <c r="E8" s="585">
        <v>13</v>
      </c>
      <c r="F8" s="585">
        <v>232</v>
      </c>
      <c r="G8" s="239" t="s">
        <v>617</v>
      </c>
    </row>
    <row r="9" spans="1:7" ht="39.950000000000003" customHeight="1" x14ac:dyDescent="0.2">
      <c r="A9" s="703" t="s">
        <v>10</v>
      </c>
      <c r="B9" s="704">
        <v>77</v>
      </c>
      <c r="C9" s="704">
        <v>0</v>
      </c>
      <c r="D9" s="704">
        <v>151</v>
      </c>
      <c r="E9" s="704">
        <v>0</v>
      </c>
      <c r="F9" s="704">
        <v>228</v>
      </c>
      <c r="G9" s="705" t="s">
        <v>370</v>
      </c>
    </row>
    <row r="10" spans="1:7" ht="39.950000000000003" customHeight="1" x14ac:dyDescent="0.2">
      <c r="A10" s="541" t="s">
        <v>16</v>
      </c>
      <c r="B10" s="571">
        <v>84</v>
      </c>
      <c r="C10" s="571">
        <v>41</v>
      </c>
      <c r="D10" s="571">
        <v>104</v>
      </c>
      <c r="E10" s="571">
        <v>30</v>
      </c>
      <c r="F10" s="206">
        <v>259</v>
      </c>
      <c r="G10" s="540" t="s">
        <v>369</v>
      </c>
    </row>
    <row r="11" spans="1:7" ht="39.950000000000003" customHeight="1" x14ac:dyDescent="0.2">
      <c r="A11" s="706" t="s">
        <v>1</v>
      </c>
      <c r="B11" s="704">
        <v>73</v>
      </c>
      <c r="C11" s="704">
        <v>89</v>
      </c>
      <c r="D11" s="704">
        <v>408</v>
      </c>
      <c r="E11" s="704">
        <v>61</v>
      </c>
      <c r="F11" s="704">
        <v>631</v>
      </c>
      <c r="G11" s="705" t="s">
        <v>382</v>
      </c>
    </row>
    <row r="12" spans="1:7" ht="39.950000000000003" customHeight="1" x14ac:dyDescent="0.2">
      <c r="A12" s="541" t="s">
        <v>64</v>
      </c>
      <c r="B12" s="5">
        <v>51</v>
      </c>
      <c r="C12" s="5">
        <v>17</v>
      </c>
      <c r="D12" s="5">
        <v>231</v>
      </c>
      <c r="E12" s="5">
        <v>117</v>
      </c>
      <c r="F12" s="542">
        <v>416</v>
      </c>
      <c r="G12" s="540" t="s">
        <v>636</v>
      </c>
    </row>
    <row r="13" spans="1:7" ht="39.950000000000003" customHeight="1" x14ac:dyDescent="0.2">
      <c r="A13" s="706" t="s">
        <v>2</v>
      </c>
      <c r="B13" s="704">
        <v>227</v>
      </c>
      <c r="C13" s="704">
        <v>18</v>
      </c>
      <c r="D13" s="704">
        <v>587</v>
      </c>
      <c r="E13" s="704">
        <v>39</v>
      </c>
      <c r="F13" s="704">
        <v>871</v>
      </c>
      <c r="G13" s="707" t="s">
        <v>371</v>
      </c>
    </row>
    <row r="14" spans="1:7" ht="39.950000000000003" customHeight="1" x14ac:dyDescent="0.2">
      <c r="A14" s="541" t="s">
        <v>3</v>
      </c>
      <c r="B14" s="571">
        <v>132</v>
      </c>
      <c r="C14" s="571">
        <v>61</v>
      </c>
      <c r="D14" s="571">
        <v>578</v>
      </c>
      <c r="E14" s="571">
        <v>59</v>
      </c>
      <c r="F14" s="206">
        <v>830</v>
      </c>
      <c r="G14" s="543" t="s">
        <v>372</v>
      </c>
    </row>
    <row r="15" spans="1:7" ht="39.950000000000003" customHeight="1" x14ac:dyDescent="0.2">
      <c r="A15" s="706" t="s">
        <v>4</v>
      </c>
      <c r="B15" s="704">
        <v>96</v>
      </c>
      <c r="C15" s="704">
        <v>13</v>
      </c>
      <c r="D15" s="704">
        <v>257</v>
      </c>
      <c r="E15" s="704">
        <v>43</v>
      </c>
      <c r="F15" s="704">
        <v>409</v>
      </c>
      <c r="G15" s="707" t="s">
        <v>373</v>
      </c>
    </row>
    <row r="16" spans="1:7" ht="39.950000000000003" customHeight="1" x14ac:dyDescent="0.2">
      <c r="A16" s="541" t="s">
        <v>11</v>
      </c>
      <c r="B16" s="5">
        <v>85</v>
      </c>
      <c r="C16" s="5">
        <v>52</v>
      </c>
      <c r="D16" s="5">
        <v>510</v>
      </c>
      <c r="E16" s="5">
        <v>131</v>
      </c>
      <c r="F16" s="542">
        <v>778</v>
      </c>
      <c r="G16" s="543" t="s">
        <v>374</v>
      </c>
    </row>
    <row r="17" spans="1:7" ht="39.950000000000003" customHeight="1" x14ac:dyDescent="0.2">
      <c r="A17" s="706" t="s">
        <v>5</v>
      </c>
      <c r="B17" s="708">
        <v>91</v>
      </c>
      <c r="C17" s="708">
        <v>29</v>
      </c>
      <c r="D17" s="708">
        <v>423</v>
      </c>
      <c r="E17" s="708">
        <v>44</v>
      </c>
      <c r="F17" s="708">
        <v>587</v>
      </c>
      <c r="G17" s="707" t="s">
        <v>375</v>
      </c>
    </row>
    <row r="18" spans="1:7" ht="39.950000000000003" customHeight="1" x14ac:dyDescent="0.2">
      <c r="A18" s="541" t="s">
        <v>12</v>
      </c>
      <c r="B18" s="5">
        <v>47</v>
      </c>
      <c r="C18" s="5">
        <v>25</v>
      </c>
      <c r="D18" s="5">
        <v>208</v>
      </c>
      <c r="E18" s="5">
        <v>61</v>
      </c>
      <c r="F18" s="542">
        <v>341</v>
      </c>
      <c r="G18" s="543" t="s">
        <v>376</v>
      </c>
    </row>
    <row r="19" spans="1:7" ht="39.950000000000003" customHeight="1" x14ac:dyDescent="0.2">
      <c r="A19" s="706" t="s">
        <v>13</v>
      </c>
      <c r="B19" s="708">
        <v>112</v>
      </c>
      <c r="C19" s="708">
        <v>54</v>
      </c>
      <c r="D19" s="708">
        <v>394</v>
      </c>
      <c r="E19" s="708">
        <v>15</v>
      </c>
      <c r="F19" s="708">
        <v>575</v>
      </c>
      <c r="G19" s="707" t="s">
        <v>377</v>
      </c>
    </row>
    <row r="20" spans="1:7" ht="39.950000000000003" customHeight="1" x14ac:dyDescent="0.2">
      <c r="A20" s="541" t="s">
        <v>6</v>
      </c>
      <c r="B20" s="5">
        <v>167</v>
      </c>
      <c r="C20" s="5">
        <v>52</v>
      </c>
      <c r="D20" s="5">
        <v>474</v>
      </c>
      <c r="E20" s="5">
        <v>15</v>
      </c>
      <c r="F20" s="542">
        <v>708</v>
      </c>
      <c r="G20" s="543" t="s">
        <v>378</v>
      </c>
    </row>
    <row r="21" spans="1:7" ht="39.950000000000003" customHeight="1" x14ac:dyDescent="0.2">
      <c r="A21" s="706" t="s">
        <v>7</v>
      </c>
      <c r="B21" s="704">
        <v>39</v>
      </c>
      <c r="C21" s="704">
        <v>19</v>
      </c>
      <c r="D21" s="704">
        <v>200</v>
      </c>
      <c r="E21" s="704">
        <v>40</v>
      </c>
      <c r="F21" s="704">
        <v>298</v>
      </c>
      <c r="G21" s="707" t="s">
        <v>379</v>
      </c>
    </row>
    <row r="22" spans="1:7" ht="39.950000000000003" customHeight="1" thickBot="1" x14ac:dyDescent="0.25">
      <c r="A22" s="544" t="s">
        <v>8</v>
      </c>
      <c r="B22" s="571">
        <v>145</v>
      </c>
      <c r="C22" s="571">
        <v>20</v>
      </c>
      <c r="D22" s="571">
        <v>734</v>
      </c>
      <c r="E22" s="820">
        <v>124</v>
      </c>
      <c r="F22" s="820">
        <v>1023</v>
      </c>
      <c r="G22" s="545" t="s">
        <v>380</v>
      </c>
    </row>
    <row r="23" spans="1:7" ht="50.1" customHeight="1" thickTop="1" thickBot="1" x14ac:dyDescent="0.25">
      <c r="A23" s="709" t="s">
        <v>9</v>
      </c>
      <c r="B23" s="715">
        <f>SUM(B8:B22)</f>
        <v>1505</v>
      </c>
      <c r="C23" s="715">
        <f t="shared" ref="C23:E23" si="0">SUM(C8:C22)</f>
        <v>511</v>
      </c>
      <c r="D23" s="715">
        <f t="shared" si="0"/>
        <v>5378</v>
      </c>
      <c r="E23" s="715">
        <f t="shared" si="0"/>
        <v>792</v>
      </c>
      <c r="F23" s="715">
        <f>SUM(F8:F22)</f>
        <v>8186</v>
      </c>
      <c r="G23" s="728" t="s">
        <v>140</v>
      </c>
    </row>
    <row r="24" spans="1:7" ht="28.5" customHeight="1" thickTop="1" x14ac:dyDescent="0.2">
      <c r="A24" s="1058" t="s">
        <v>741</v>
      </c>
      <c r="B24" s="1259"/>
      <c r="C24" s="1259"/>
      <c r="D24" s="1259"/>
      <c r="E24" s="1259"/>
      <c r="F24" s="1259"/>
      <c r="G24" s="71"/>
    </row>
    <row r="25" spans="1:7" ht="15" x14ac:dyDescent="0.25">
      <c r="A25" s="19"/>
      <c r="B25" s="19"/>
      <c r="C25" s="19"/>
      <c r="D25" s="19"/>
    </row>
  </sheetData>
  <mergeCells count="9">
    <mergeCell ref="A24:F24"/>
    <mergeCell ref="G4:G7"/>
    <mergeCell ref="A1:G1"/>
    <mergeCell ref="A2:G2"/>
    <mergeCell ref="C4:D4"/>
    <mergeCell ref="C5:D5"/>
    <mergeCell ref="F4:F5"/>
    <mergeCell ref="F6:F7"/>
    <mergeCell ref="A4:A7"/>
  </mergeCells>
  <printOptions horizontalCentered="1"/>
  <pageMargins left="0.37" right="0.46" top="1.72" bottom="0.73" header="1.46" footer="0.43"/>
  <pageSetup paperSize="9" scale="70" orientation="portrait" r:id="rId1"/>
  <headerFooter>
    <oddFooter>&amp;C&amp;11 &amp;12 &amp;14 &amp;16 &amp;18 24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5"/>
  <sheetViews>
    <sheetView rightToLeft="1" topLeftCell="A19" workbookViewId="0">
      <selection activeCell="M11" sqref="M11"/>
    </sheetView>
  </sheetViews>
  <sheetFormatPr defaultRowHeight="12.75" x14ac:dyDescent="0.2"/>
  <cols>
    <col min="1" max="1" width="19" customWidth="1"/>
    <col min="2" max="2" width="9.85546875" customWidth="1"/>
    <col min="3" max="3" width="9.42578125" customWidth="1"/>
    <col min="4" max="4" width="10.140625" customWidth="1"/>
    <col min="5" max="5" width="12.28515625" customWidth="1"/>
    <col min="6" max="6" width="17.42578125" customWidth="1"/>
    <col min="7" max="7" width="10.7109375" customWidth="1"/>
    <col min="8" max="8" width="10.7109375" style="126" customWidth="1"/>
    <col min="9" max="9" width="19.7109375" customWidth="1"/>
  </cols>
  <sheetData>
    <row r="1" spans="1:16" ht="25.5" customHeight="1" x14ac:dyDescent="0.2">
      <c r="A1" s="917" t="s">
        <v>799</v>
      </c>
      <c r="B1" s="917"/>
      <c r="C1" s="917"/>
      <c r="D1" s="917"/>
      <c r="E1" s="917"/>
      <c r="F1" s="917"/>
      <c r="G1" s="917"/>
      <c r="H1" s="917"/>
      <c r="I1" s="917"/>
    </row>
    <row r="2" spans="1:16" ht="41.25" customHeight="1" x14ac:dyDescent="0.2">
      <c r="A2" s="980" t="s">
        <v>800</v>
      </c>
      <c r="B2" s="980"/>
      <c r="C2" s="980"/>
      <c r="D2" s="980"/>
      <c r="E2" s="980"/>
      <c r="F2" s="980"/>
      <c r="G2" s="980"/>
      <c r="H2" s="980"/>
      <c r="I2" s="980"/>
    </row>
    <row r="3" spans="1:16" ht="24.75" customHeight="1" thickBot="1" x14ac:dyDescent="0.25">
      <c r="A3" s="29" t="s">
        <v>702</v>
      </c>
      <c r="B3" s="29"/>
      <c r="C3" s="29"/>
      <c r="D3" s="29"/>
      <c r="E3" s="29"/>
      <c r="F3" s="29"/>
      <c r="G3" s="1266" t="s">
        <v>264</v>
      </c>
      <c r="H3" s="1266"/>
      <c r="I3" s="1266"/>
    </row>
    <row r="4" spans="1:16" ht="24.75" customHeight="1" thickTop="1" thickBot="1" x14ac:dyDescent="0.35">
      <c r="A4" s="1196" t="s">
        <v>14</v>
      </c>
      <c r="B4" s="661"/>
      <c r="C4" s="1267" t="s">
        <v>36</v>
      </c>
      <c r="D4" s="1267"/>
      <c r="E4" s="1267"/>
      <c r="F4" s="1267"/>
      <c r="G4" s="660"/>
      <c r="H4" s="1262" t="s">
        <v>9</v>
      </c>
      <c r="I4" s="1200" t="s">
        <v>367</v>
      </c>
    </row>
    <row r="5" spans="1:16" ht="28.5" customHeight="1" thickBot="1" x14ac:dyDescent="0.25">
      <c r="A5" s="1197"/>
      <c r="B5" s="711"/>
      <c r="C5" s="1268" t="s">
        <v>162</v>
      </c>
      <c r="D5" s="1268"/>
      <c r="E5" s="1268"/>
      <c r="F5" s="1268"/>
      <c r="G5" s="710"/>
      <c r="H5" s="1174"/>
      <c r="I5" s="1024"/>
      <c r="P5" s="474"/>
    </row>
    <row r="6" spans="1:16" ht="25.5" customHeight="1" thickTop="1" x14ac:dyDescent="0.2">
      <c r="A6" s="1197"/>
      <c r="B6" s="310" t="s">
        <v>37</v>
      </c>
      <c r="C6" s="408" t="s">
        <v>38</v>
      </c>
      <c r="D6" s="408" t="s">
        <v>39</v>
      </c>
      <c r="E6" s="408" t="s">
        <v>40</v>
      </c>
      <c r="F6" s="408" t="s">
        <v>41</v>
      </c>
      <c r="G6" s="311" t="s">
        <v>42</v>
      </c>
      <c r="H6" s="1263" t="s">
        <v>140</v>
      </c>
      <c r="I6" s="1024"/>
    </row>
    <row r="7" spans="1:16" ht="24.75" customHeight="1" thickBot="1" x14ac:dyDescent="0.25">
      <c r="A7" s="1198"/>
      <c r="B7" s="613" t="s">
        <v>141</v>
      </c>
      <c r="C7" s="613" t="s">
        <v>142</v>
      </c>
      <c r="D7" s="613" t="s">
        <v>143</v>
      </c>
      <c r="E7" s="613" t="s">
        <v>163</v>
      </c>
      <c r="F7" s="613" t="s">
        <v>145</v>
      </c>
      <c r="G7" s="613" t="s">
        <v>144</v>
      </c>
      <c r="H7" s="1263"/>
      <c r="I7" s="1201"/>
    </row>
    <row r="8" spans="1:16" ht="39.950000000000003" customHeight="1" thickTop="1" x14ac:dyDescent="0.2">
      <c r="A8" s="273" t="s">
        <v>0</v>
      </c>
      <c r="B8" s="247">
        <v>23</v>
      </c>
      <c r="C8" s="247">
        <v>41</v>
      </c>
      <c r="D8" s="247">
        <v>130</v>
      </c>
      <c r="E8" s="247">
        <v>38</v>
      </c>
      <c r="F8" s="247">
        <v>0</v>
      </c>
      <c r="G8" s="247">
        <v>0</v>
      </c>
      <c r="H8" s="247">
        <v>232</v>
      </c>
      <c r="I8" s="239" t="s">
        <v>617</v>
      </c>
    </row>
    <row r="9" spans="1:16" ht="39.950000000000003" customHeight="1" x14ac:dyDescent="0.2">
      <c r="A9" s="669" t="s">
        <v>10</v>
      </c>
      <c r="B9" s="712">
        <v>26</v>
      </c>
      <c r="C9" s="712">
        <v>56</v>
      </c>
      <c r="D9" s="712">
        <v>122</v>
      </c>
      <c r="E9" s="712">
        <v>22</v>
      </c>
      <c r="F9" s="712">
        <v>2</v>
      </c>
      <c r="G9" s="712">
        <v>0</v>
      </c>
      <c r="H9" s="712">
        <v>228</v>
      </c>
      <c r="I9" s="673" t="s">
        <v>370</v>
      </c>
    </row>
    <row r="10" spans="1:16" ht="39.950000000000003" customHeight="1" x14ac:dyDescent="0.2">
      <c r="A10" s="417" t="s">
        <v>16</v>
      </c>
      <c r="B10" s="471">
        <v>6</v>
      </c>
      <c r="C10" s="471">
        <v>6</v>
      </c>
      <c r="D10" s="471">
        <v>242</v>
      </c>
      <c r="E10" s="471">
        <v>1</v>
      </c>
      <c r="F10" s="471">
        <v>1</v>
      </c>
      <c r="G10" s="471">
        <v>3</v>
      </c>
      <c r="H10" s="471">
        <v>259</v>
      </c>
      <c r="I10" s="531" t="s">
        <v>369</v>
      </c>
    </row>
    <row r="11" spans="1:16" ht="39.950000000000003" customHeight="1" x14ac:dyDescent="0.2">
      <c r="A11" s="669" t="s">
        <v>1</v>
      </c>
      <c r="B11" s="712">
        <v>0</v>
      </c>
      <c r="C11" s="712">
        <v>9</v>
      </c>
      <c r="D11" s="712">
        <v>620</v>
      </c>
      <c r="E11" s="712">
        <v>0</v>
      </c>
      <c r="F11" s="712">
        <v>0</v>
      </c>
      <c r="G11" s="712">
        <v>2</v>
      </c>
      <c r="H11" s="712">
        <v>631</v>
      </c>
      <c r="I11" s="673" t="s">
        <v>382</v>
      </c>
    </row>
    <row r="12" spans="1:16" ht="39.950000000000003" customHeight="1" x14ac:dyDescent="0.2">
      <c r="A12" s="417" t="s">
        <v>64</v>
      </c>
      <c r="B12" s="471">
        <v>10</v>
      </c>
      <c r="C12" s="471">
        <v>14</v>
      </c>
      <c r="D12" s="471">
        <v>374</v>
      </c>
      <c r="E12" s="471">
        <v>16</v>
      </c>
      <c r="F12" s="471">
        <v>1</v>
      </c>
      <c r="G12" s="471">
        <v>1</v>
      </c>
      <c r="H12" s="471">
        <v>416</v>
      </c>
      <c r="I12" s="531" t="s">
        <v>627</v>
      </c>
    </row>
    <row r="13" spans="1:16" ht="39.950000000000003" customHeight="1" x14ac:dyDescent="0.2">
      <c r="A13" s="669" t="s">
        <v>2</v>
      </c>
      <c r="B13" s="712">
        <v>91</v>
      </c>
      <c r="C13" s="712">
        <v>94</v>
      </c>
      <c r="D13" s="712">
        <v>611</v>
      </c>
      <c r="E13" s="712">
        <v>69</v>
      </c>
      <c r="F13" s="712">
        <v>6</v>
      </c>
      <c r="G13" s="712">
        <v>0</v>
      </c>
      <c r="H13" s="712">
        <v>871</v>
      </c>
      <c r="I13" s="713" t="s">
        <v>371</v>
      </c>
    </row>
    <row r="14" spans="1:16" ht="39.950000000000003" customHeight="1" x14ac:dyDescent="0.2">
      <c r="A14" s="417" t="s">
        <v>3</v>
      </c>
      <c r="B14" s="471">
        <v>6</v>
      </c>
      <c r="C14" s="471">
        <v>4</v>
      </c>
      <c r="D14" s="471">
        <v>793</v>
      </c>
      <c r="E14" s="471">
        <v>26</v>
      </c>
      <c r="F14" s="471">
        <v>0</v>
      </c>
      <c r="G14" s="471">
        <v>1</v>
      </c>
      <c r="H14" s="471">
        <v>830</v>
      </c>
      <c r="I14" s="419" t="s">
        <v>372</v>
      </c>
    </row>
    <row r="15" spans="1:16" ht="39.950000000000003" customHeight="1" x14ac:dyDescent="0.2">
      <c r="A15" s="669" t="s">
        <v>4</v>
      </c>
      <c r="B15" s="712">
        <v>25</v>
      </c>
      <c r="C15" s="712">
        <v>10</v>
      </c>
      <c r="D15" s="712">
        <v>343</v>
      </c>
      <c r="E15" s="712">
        <v>24</v>
      </c>
      <c r="F15" s="712">
        <v>0</v>
      </c>
      <c r="G15" s="712">
        <v>7</v>
      </c>
      <c r="H15" s="712">
        <v>409</v>
      </c>
      <c r="I15" s="713" t="s">
        <v>373</v>
      </c>
    </row>
    <row r="16" spans="1:16" ht="39.950000000000003" customHeight="1" x14ac:dyDescent="0.2">
      <c r="A16" s="417" t="s">
        <v>11</v>
      </c>
      <c r="B16" s="471">
        <v>41</v>
      </c>
      <c r="C16" s="471">
        <v>19</v>
      </c>
      <c r="D16" s="471">
        <v>718</v>
      </c>
      <c r="E16" s="471">
        <v>0</v>
      </c>
      <c r="F16" s="471">
        <v>0</v>
      </c>
      <c r="G16" s="471">
        <v>0</v>
      </c>
      <c r="H16" s="471">
        <v>778</v>
      </c>
      <c r="I16" s="419" t="s">
        <v>374</v>
      </c>
    </row>
    <row r="17" spans="1:9" ht="39.950000000000003" customHeight="1" x14ac:dyDescent="0.2">
      <c r="A17" s="669" t="s">
        <v>5</v>
      </c>
      <c r="B17" s="712">
        <v>0</v>
      </c>
      <c r="C17" s="712">
        <v>54</v>
      </c>
      <c r="D17" s="712">
        <v>501</v>
      </c>
      <c r="E17" s="712">
        <v>15</v>
      </c>
      <c r="F17" s="712">
        <v>4</v>
      </c>
      <c r="G17" s="712">
        <v>13</v>
      </c>
      <c r="H17" s="712">
        <v>587</v>
      </c>
      <c r="I17" s="713" t="s">
        <v>375</v>
      </c>
    </row>
    <row r="18" spans="1:9" ht="39.950000000000003" customHeight="1" x14ac:dyDescent="0.2">
      <c r="A18" s="417" t="s">
        <v>12</v>
      </c>
      <c r="B18" s="471">
        <v>5</v>
      </c>
      <c r="C18" s="471">
        <v>17</v>
      </c>
      <c r="D18" s="471">
        <v>308</v>
      </c>
      <c r="E18" s="471">
        <v>11</v>
      </c>
      <c r="F18" s="471">
        <v>0</v>
      </c>
      <c r="G18" s="471">
        <v>0</v>
      </c>
      <c r="H18" s="471">
        <v>341</v>
      </c>
      <c r="I18" s="419" t="s">
        <v>376</v>
      </c>
    </row>
    <row r="19" spans="1:9" ht="39.950000000000003" customHeight="1" x14ac:dyDescent="0.2">
      <c r="A19" s="669" t="s">
        <v>13</v>
      </c>
      <c r="B19" s="712">
        <v>0</v>
      </c>
      <c r="C19" s="712">
        <v>0</v>
      </c>
      <c r="D19" s="712">
        <v>572</v>
      </c>
      <c r="E19" s="712">
        <v>0</v>
      </c>
      <c r="F19" s="712">
        <v>0</v>
      </c>
      <c r="G19" s="712">
        <v>3</v>
      </c>
      <c r="H19" s="712">
        <v>575</v>
      </c>
      <c r="I19" s="713" t="s">
        <v>377</v>
      </c>
    </row>
    <row r="20" spans="1:9" ht="39.950000000000003" customHeight="1" x14ac:dyDescent="0.2">
      <c r="A20" s="417" t="s">
        <v>6</v>
      </c>
      <c r="B20" s="471">
        <v>135</v>
      </c>
      <c r="C20" s="471">
        <v>105</v>
      </c>
      <c r="D20" s="471">
        <v>349</v>
      </c>
      <c r="E20" s="471">
        <v>73</v>
      </c>
      <c r="F20" s="471">
        <v>12</v>
      </c>
      <c r="G20" s="471">
        <v>34</v>
      </c>
      <c r="H20" s="471">
        <v>708</v>
      </c>
      <c r="I20" s="419" t="s">
        <v>378</v>
      </c>
    </row>
    <row r="21" spans="1:9" ht="39.950000000000003" customHeight="1" x14ac:dyDescent="0.2">
      <c r="A21" s="669" t="s">
        <v>7</v>
      </c>
      <c r="B21" s="712">
        <v>2</v>
      </c>
      <c r="C21" s="712">
        <v>12</v>
      </c>
      <c r="D21" s="712">
        <v>252</v>
      </c>
      <c r="E21" s="712">
        <v>0</v>
      </c>
      <c r="F21" s="712">
        <v>2</v>
      </c>
      <c r="G21" s="712">
        <v>30</v>
      </c>
      <c r="H21" s="712">
        <v>298</v>
      </c>
      <c r="I21" s="713" t="s">
        <v>379</v>
      </c>
    </row>
    <row r="22" spans="1:9" ht="39.950000000000003" customHeight="1" thickBot="1" x14ac:dyDescent="0.25">
      <c r="A22" s="416" t="s">
        <v>8</v>
      </c>
      <c r="B22" s="241">
        <v>13</v>
      </c>
      <c r="C22" s="241">
        <v>59</v>
      </c>
      <c r="D22" s="471">
        <v>850</v>
      </c>
      <c r="E22" s="241">
        <v>92</v>
      </c>
      <c r="F22" s="241">
        <v>9</v>
      </c>
      <c r="G22" s="241">
        <v>0</v>
      </c>
      <c r="H22" s="471">
        <v>1023</v>
      </c>
      <c r="I22" s="239" t="s">
        <v>380</v>
      </c>
    </row>
    <row r="23" spans="1:9" ht="49.5" customHeight="1" thickTop="1" thickBot="1" x14ac:dyDescent="0.25">
      <c r="A23" s="714" t="s">
        <v>9</v>
      </c>
      <c r="B23" s="715">
        <f>SUM(B8:B22)</f>
        <v>383</v>
      </c>
      <c r="C23" s="715">
        <f t="shared" ref="C23:H23" si="0">SUM(C8:C22)</f>
        <v>500</v>
      </c>
      <c r="D23" s="715">
        <f t="shared" si="0"/>
        <v>6785</v>
      </c>
      <c r="E23" s="715">
        <f t="shared" si="0"/>
        <v>387</v>
      </c>
      <c r="F23" s="715">
        <f t="shared" si="0"/>
        <v>37</v>
      </c>
      <c r="G23" s="715">
        <f t="shared" si="0"/>
        <v>94</v>
      </c>
      <c r="H23" s="715">
        <f t="shared" si="0"/>
        <v>8186</v>
      </c>
      <c r="I23" s="716" t="s">
        <v>140</v>
      </c>
    </row>
    <row r="24" spans="1:9" ht="23.25" customHeight="1" thickTop="1" x14ac:dyDescent="0.25">
      <c r="A24" s="1264" t="s">
        <v>741</v>
      </c>
      <c r="B24" s="1265"/>
      <c r="C24" s="1265"/>
      <c r="D24" s="1265"/>
      <c r="E24" s="1265"/>
      <c r="F24" s="1265"/>
      <c r="G24" s="66"/>
      <c r="H24" s="66"/>
      <c r="I24" s="63"/>
    </row>
    <row r="25" spans="1:9" ht="15" x14ac:dyDescent="0.25">
      <c r="A25" s="19"/>
      <c r="B25" s="19"/>
      <c r="C25" s="19"/>
      <c r="D25" s="19"/>
    </row>
  </sheetData>
  <mergeCells count="10">
    <mergeCell ref="A24:F24"/>
    <mergeCell ref="A2:I2"/>
    <mergeCell ref="A1:I1"/>
    <mergeCell ref="A4:A7"/>
    <mergeCell ref="I4:I7"/>
    <mergeCell ref="G3:I3"/>
    <mergeCell ref="C4:F4"/>
    <mergeCell ref="C5:F5"/>
    <mergeCell ref="H4:H5"/>
    <mergeCell ref="H6:H7"/>
  </mergeCells>
  <phoneticPr fontId="3" type="noConversion"/>
  <printOptions horizontalCentered="1"/>
  <pageMargins left="0.5" right="0.54" top="1.39" bottom="0.69" header="1.04" footer="0.36"/>
  <pageSetup paperSize="9" scale="75" orientation="portrait" r:id="rId1"/>
  <headerFooter alignWithMargins="0">
    <oddFooter>&amp;C&amp;11 &amp;12 &amp;14 &amp;16 25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1"/>
  <sheetViews>
    <sheetView rightToLeft="1" workbookViewId="0">
      <selection activeCell="B5" sqref="B5:G5"/>
    </sheetView>
  </sheetViews>
  <sheetFormatPr defaultRowHeight="12.75" x14ac:dyDescent="0.2"/>
  <cols>
    <col min="1" max="1" width="16.5703125" customWidth="1"/>
    <col min="2" max="3" width="12.42578125" customWidth="1"/>
    <col min="4" max="4" width="12.7109375" customWidth="1"/>
    <col min="5" max="5" width="11.7109375" customWidth="1"/>
    <col min="6" max="6" width="16.28515625" customWidth="1"/>
    <col min="7" max="7" width="12.140625" customWidth="1"/>
    <col min="8" max="8" width="14.42578125" customWidth="1"/>
  </cols>
  <sheetData>
    <row r="1" spans="1:8" ht="18.75" customHeight="1" x14ac:dyDescent="0.2">
      <c r="A1" s="41" t="s">
        <v>261</v>
      </c>
      <c r="B1" s="41"/>
      <c r="C1" s="41"/>
      <c r="D1" s="41"/>
      <c r="E1" s="41"/>
      <c r="F1" s="41"/>
      <c r="G1" s="1279" t="s">
        <v>262</v>
      </c>
      <c r="H1" s="1279"/>
    </row>
    <row r="2" spans="1:8" ht="18.75" customHeight="1" x14ac:dyDescent="0.2">
      <c r="A2" s="1280" t="s">
        <v>174</v>
      </c>
      <c r="B2" s="1280"/>
      <c r="C2" s="1280"/>
      <c r="D2" s="1280"/>
      <c r="E2" s="1280"/>
      <c r="F2" s="1280"/>
      <c r="G2" s="1280"/>
      <c r="H2" s="1280"/>
    </row>
    <row r="3" spans="1:8" ht="41.25" customHeight="1" thickBot="1" x14ac:dyDescent="0.25">
      <c r="A3" s="1281" t="s">
        <v>168</v>
      </c>
      <c r="B3" s="1281"/>
      <c r="C3" s="1281"/>
      <c r="D3" s="1281"/>
      <c r="E3" s="1281"/>
      <c r="F3" s="1281"/>
      <c r="G3" s="1281"/>
      <c r="H3" s="1281"/>
    </row>
    <row r="4" spans="1:8" ht="16.5" customHeight="1" thickTop="1" x14ac:dyDescent="0.2">
      <c r="A4" s="1282" t="s">
        <v>21</v>
      </c>
      <c r="B4" s="1282" t="s">
        <v>36</v>
      </c>
      <c r="C4" s="1282"/>
      <c r="D4" s="1282"/>
      <c r="E4" s="1282"/>
      <c r="F4" s="1282"/>
      <c r="G4" s="1282"/>
      <c r="H4" s="1282" t="s">
        <v>9</v>
      </c>
    </row>
    <row r="5" spans="1:8" ht="18" customHeight="1" thickBot="1" x14ac:dyDescent="0.25">
      <c r="A5" s="1270"/>
      <c r="B5" s="1283" t="s">
        <v>162</v>
      </c>
      <c r="C5" s="1283"/>
      <c r="D5" s="1283"/>
      <c r="E5" s="1283"/>
      <c r="F5" s="1283"/>
      <c r="G5" s="1283"/>
      <c r="H5" s="1270"/>
    </row>
    <row r="6" spans="1:8" ht="19.5" customHeight="1" thickTop="1" x14ac:dyDescent="0.2">
      <c r="A6" s="1270" t="s">
        <v>148</v>
      </c>
      <c r="B6" s="42" t="s">
        <v>37</v>
      </c>
      <c r="C6" s="42" t="s">
        <v>38</v>
      </c>
      <c r="D6" s="42" t="s">
        <v>39</v>
      </c>
      <c r="E6" s="42" t="s">
        <v>40</v>
      </c>
      <c r="F6" s="42" t="s">
        <v>41</v>
      </c>
      <c r="G6" s="42" t="s">
        <v>42</v>
      </c>
      <c r="H6" s="1270" t="s">
        <v>140</v>
      </c>
    </row>
    <row r="7" spans="1:8" ht="22.5" customHeight="1" thickBot="1" x14ac:dyDescent="0.25">
      <c r="A7" s="1278"/>
      <c r="B7" s="43" t="s">
        <v>141</v>
      </c>
      <c r="C7" s="43" t="s">
        <v>142</v>
      </c>
      <c r="D7" s="43" t="s">
        <v>143</v>
      </c>
      <c r="E7" s="43" t="s">
        <v>163</v>
      </c>
      <c r="F7" s="43" t="s">
        <v>145</v>
      </c>
      <c r="G7" s="43" t="s">
        <v>144</v>
      </c>
      <c r="H7" s="1278"/>
    </row>
    <row r="8" spans="1:8" ht="18" customHeight="1" thickTop="1" x14ac:dyDescent="0.2">
      <c r="A8" s="42" t="s">
        <v>24</v>
      </c>
      <c r="B8" s="1270"/>
      <c r="C8" s="1270"/>
      <c r="D8" s="1270"/>
      <c r="E8" s="1270"/>
      <c r="F8" s="1270"/>
      <c r="G8" s="1270"/>
      <c r="H8" s="1270"/>
    </row>
    <row r="9" spans="1:8" ht="18.75" customHeight="1" x14ac:dyDescent="0.2">
      <c r="A9" s="44" t="s">
        <v>149</v>
      </c>
      <c r="B9" s="1277"/>
      <c r="C9" s="1277"/>
      <c r="D9" s="1277"/>
      <c r="E9" s="1277"/>
      <c r="F9" s="1277"/>
      <c r="G9" s="1277"/>
      <c r="H9" s="1277"/>
    </row>
    <row r="10" spans="1:8" ht="19.5" customHeight="1" x14ac:dyDescent="0.2">
      <c r="A10" s="42" t="s">
        <v>169</v>
      </c>
      <c r="B10" s="1269"/>
      <c r="C10" s="1269"/>
      <c r="D10" s="1269"/>
      <c r="E10" s="1269"/>
      <c r="F10" s="1269"/>
      <c r="G10" s="1269"/>
      <c r="H10" s="1269"/>
    </row>
    <row r="11" spans="1:8" ht="20.25" customHeight="1" x14ac:dyDescent="0.2">
      <c r="A11" s="44" t="s">
        <v>150</v>
      </c>
      <c r="B11" s="1277"/>
      <c r="C11" s="1277"/>
      <c r="D11" s="1277"/>
      <c r="E11" s="1277"/>
      <c r="F11" s="1277"/>
      <c r="G11" s="1277"/>
      <c r="H11" s="1277"/>
    </row>
    <row r="12" spans="1:8" ht="18.75" customHeight="1" x14ac:dyDescent="0.2">
      <c r="A12" s="42" t="s">
        <v>50</v>
      </c>
      <c r="B12" s="1269"/>
      <c r="C12" s="1269"/>
      <c r="D12" s="1269"/>
      <c r="E12" s="1269"/>
      <c r="F12" s="1269"/>
      <c r="G12" s="1269"/>
      <c r="H12" s="1269"/>
    </row>
    <row r="13" spans="1:8" ht="18.75" customHeight="1" x14ac:dyDescent="0.2">
      <c r="A13" s="44" t="s">
        <v>152</v>
      </c>
      <c r="B13" s="1277"/>
      <c r="C13" s="1277"/>
      <c r="D13" s="1277"/>
      <c r="E13" s="1277"/>
      <c r="F13" s="1277"/>
      <c r="G13" s="1277"/>
      <c r="H13" s="1277"/>
    </row>
    <row r="14" spans="1:8" ht="19.5" customHeight="1" x14ac:dyDescent="0.2">
      <c r="A14" s="42" t="s">
        <v>25</v>
      </c>
      <c r="B14" s="1269"/>
      <c r="C14" s="1269"/>
      <c r="D14" s="1269"/>
      <c r="E14" s="1269"/>
      <c r="F14" s="1269"/>
      <c r="G14" s="1269"/>
      <c r="H14" s="1269"/>
    </row>
    <row r="15" spans="1:8" ht="14.25" customHeight="1" x14ac:dyDescent="0.2">
      <c r="A15" s="44" t="s">
        <v>153</v>
      </c>
      <c r="B15" s="1277"/>
      <c r="C15" s="1277"/>
      <c r="D15" s="1277"/>
      <c r="E15" s="1277"/>
      <c r="F15" s="1277"/>
      <c r="G15" s="1277"/>
      <c r="H15" s="1277"/>
    </row>
    <row r="16" spans="1:8" ht="20.25" customHeight="1" x14ac:dyDescent="0.2">
      <c r="A16" s="42" t="s">
        <v>170</v>
      </c>
      <c r="B16" s="1269"/>
      <c r="C16" s="1269"/>
      <c r="D16" s="1269"/>
      <c r="E16" s="1269"/>
      <c r="F16" s="1269"/>
      <c r="G16" s="1269"/>
      <c r="H16" s="1269"/>
    </row>
    <row r="17" spans="1:8" ht="18" customHeight="1" x14ac:dyDescent="0.2">
      <c r="A17" s="44" t="s">
        <v>154</v>
      </c>
      <c r="B17" s="1277"/>
      <c r="C17" s="1277"/>
      <c r="D17" s="1277"/>
      <c r="E17" s="1277"/>
      <c r="F17" s="1277"/>
      <c r="G17" s="1277"/>
      <c r="H17" s="1277"/>
    </row>
    <row r="18" spans="1:8" ht="20.25" customHeight="1" x14ac:dyDescent="0.2">
      <c r="A18" s="44" t="s">
        <v>26</v>
      </c>
      <c r="B18" s="1269"/>
      <c r="C18" s="1269"/>
      <c r="D18" s="1269"/>
      <c r="E18" s="1269"/>
      <c r="F18" s="1269"/>
      <c r="G18" s="1269"/>
      <c r="H18" s="1269"/>
    </row>
    <row r="19" spans="1:8" ht="21" customHeight="1" x14ac:dyDescent="0.2">
      <c r="A19" s="45" t="s">
        <v>155</v>
      </c>
      <c r="B19" s="1277"/>
      <c r="C19" s="1277"/>
      <c r="D19" s="1277"/>
      <c r="E19" s="1277"/>
      <c r="F19" s="1277"/>
      <c r="G19" s="1277"/>
      <c r="H19" s="1277"/>
    </row>
    <row r="20" spans="1:8" ht="15.75" customHeight="1" x14ac:dyDescent="0.2">
      <c r="A20" s="42" t="s">
        <v>171</v>
      </c>
      <c r="B20" s="1269"/>
      <c r="C20" s="1269"/>
      <c r="D20" s="1269"/>
      <c r="E20" s="1269"/>
      <c r="F20" s="1269"/>
      <c r="G20" s="1269"/>
      <c r="H20" s="1269"/>
    </row>
    <row r="21" spans="1:8" ht="21" customHeight="1" x14ac:dyDescent="0.2">
      <c r="A21" s="44" t="s">
        <v>156</v>
      </c>
      <c r="B21" s="1277"/>
      <c r="C21" s="1277"/>
      <c r="D21" s="1277"/>
      <c r="E21" s="1277"/>
      <c r="F21" s="1277"/>
      <c r="G21" s="1277"/>
      <c r="H21" s="1277"/>
    </row>
    <row r="22" spans="1:8" ht="15.75" customHeight="1" x14ac:dyDescent="0.2">
      <c r="A22" s="42" t="s">
        <v>27</v>
      </c>
      <c r="B22" s="1269"/>
      <c r="C22" s="1269"/>
      <c r="D22" s="1269"/>
      <c r="E22" s="1269"/>
      <c r="F22" s="1269"/>
      <c r="G22" s="1269"/>
      <c r="H22" s="1269"/>
    </row>
    <row r="23" spans="1:8" ht="15.75" customHeight="1" x14ac:dyDescent="0.2">
      <c r="A23" s="44" t="s">
        <v>157</v>
      </c>
      <c r="B23" s="1277"/>
      <c r="C23" s="1277"/>
      <c r="D23" s="1277"/>
      <c r="E23" s="1277"/>
      <c r="F23" s="1277"/>
      <c r="G23" s="1277"/>
      <c r="H23" s="1277"/>
    </row>
    <row r="24" spans="1:8" ht="15.75" customHeight="1" x14ac:dyDescent="0.2">
      <c r="A24" s="42" t="s">
        <v>172</v>
      </c>
      <c r="B24" s="1269"/>
      <c r="C24" s="1269"/>
      <c r="D24" s="1269"/>
      <c r="E24" s="1269"/>
      <c r="F24" s="1269"/>
      <c r="G24" s="1269"/>
      <c r="H24" s="1269"/>
    </row>
    <row r="25" spans="1:8" ht="17.25" customHeight="1" x14ac:dyDescent="0.2">
      <c r="A25" s="44" t="s">
        <v>158</v>
      </c>
      <c r="B25" s="1277"/>
      <c r="C25" s="1277"/>
      <c r="D25" s="1277"/>
      <c r="E25" s="1277"/>
      <c r="F25" s="1277"/>
      <c r="G25" s="1277"/>
      <c r="H25" s="1277"/>
    </row>
    <row r="26" spans="1:8" ht="18" customHeight="1" x14ac:dyDescent="0.2">
      <c r="A26" s="42" t="s">
        <v>28</v>
      </c>
      <c r="B26" s="1269"/>
      <c r="C26" s="1269"/>
      <c r="D26" s="1269"/>
      <c r="E26" s="1269"/>
      <c r="F26" s="1269"/>
      <c r="G26" s="1269"/>
      <c r="H26" s="1269"/>
    </row>
    <row r="27" spans="1:8" ht="15" customHeight="1" x14ac:dyDescent="0.2">
      <c r="A27" s="44" t="s">
        <v>159</v>
      </c>
      <c r="B27" s="1277"/>
      <c r="C27" s="1277"/>
      <c r="D27" s="1277"/>
      <c r="E27" s="1277"/>
      <c r="F27" s="1277"/>
      <c r="G27" s="1277"/>
      <c r="H27" s="1277"/>
    </row>
    <row r="28" spans="1:8" ht="24.95" customHeight="1" x14ac:dyDescent="0.2">
      <c r="A28" s="42" t="s">
        <v>29</v>
      </c>
      <c r="B28" s="1269"/>
      <c r="C28" s="1269"/>
      <c r="D28" s="1269"/>
      <c r="E28" s="1269"/>
      <c r="F28" s="1269"/>
      <c r="G28" s="1269"/>
      <c r="H28" s="1269"/>
    </row>
    <row r="29" spans="1:8" ht="24.95" customHeight="1" x14ac:dyDescent="0.2">
      <c r="A29" s="44" t="s">
        <v>160</v>
      </c>
      <c r="B29" s="1277"/>
      <c r="C29" s="1277"/>
      <c r="D29" s="1277"/>
      <c r="E29" s="1277"/>
      <c r="F29" s="1277"/>
      <c r="G29" s="1277"/>
      <c r="H29" s="1277"/>
    </row>
    <row r="30" spans="1:8" ht="16.5" customHeight="1" x14ac:dyDescent="0.2">
      <c r="A30" s="42" t="s">
        <v>173</v>
      </c>
      <c r="B30" s="1269"/>
      <c r="C30" s="1269"/>
      <c r="D30" s="1269"/>
      <c r="E30" s="1269"/>
      <c r="F30" s="1269"/>
      <c r="G30" s="1269"/>
      <c r="H30" s="1269"/>
    </row>
    <row r="31" spans="1:8" ht="15.75" customHeight="1" thickBot="1" x14ac:dyDescent="0.25">
      <c r="A31" s="42" t="s">
        <v>161</v>
      </c>
      <c r="B31" s="1270"/>
      <c r="C31" s="1270"/>
      <c r="D31" s="1270"/>
      <c r="E31" s="1270"/>
      <c r="F31" s="1270"/>
      <c r="G31" s="1270"/>
      <c r="H31" s="1270"/>
    </row>
    <row r="32" spans="1:8" ht="18.75" customHeight="1" thickTop="1" x14ac:dyDescent="0.2">
      <c r="A32" s="40" t="s">
        <v>9</v>
      </c>
      <c r="B32" s="1271"/>
      <c r="C32" s="1271"/>
      <c r="D32" s="1271"/>
      <c r="E32" s="1271"/>
      <c r="F32" s="1271"/>
      <c r="G32" s="1271"/>
      <c r="H32" s="1271"/>
    </row>
    <row r="33" spans="1:8" ht="21" customHeight="1" thickBot="1" x14ac:dyDescent="0.25">
      <c r="A33" s="37" t="s">
        <v>140</v>
      </c>
      <c r="B33" s="1272"/>
      <c r="C33" s="1272"/>
      <c r="D33" s="1272"/>
      <c r="E33" s="1272"/>
      <c r="F33" s="1272"/>
      <c r="G33" s="1272"/>
      <c r="H33" s="1272"/>
    </row>
    <row r="34" spans="1:8" ht="18.75" customHeight="1" thickTop="1" x14ac:dyDescent="0.2">
      <c r="A34" s="39" t="s">
        <v>113</v>
      </c>
      <c r="B34" s="1273"/>
      <c r="C34" s="1275"/>
      <c r="D34" s="1273"/>
      <c r="E34" s="1275"/>
      <c r="F34" s="1275"/>
      <c r="G34" s="1273"/>
      <c r="H34" s="1275"/>
    </row>
    <row r="35" spans="1:8" ht="23.25" customHeight="1" thickBot="1" x14ac:dyDescent="0.25">
      <c r="A35" s="38" t="s">
        <v>147</v>
      </c>
      <c r="B35" s="1274"/>
      <c r="C35" s="1276"/>
      <c r="D35" s="1274"/>
      <c r="E35" s="1276"/>
      <c r="F35" s="1276"/>
      <c r="G35" s="1274"/>
      <c r="H35" s="1276"/>
    </row>
    <row r="36" spans="1:8" ht="17.25" customHeight="1" thickTop="1" x14ac:dyDescent="0.25">
      <c r="A36" s="1194"/>
      <c r="B36" s="1194"/>
      <c r="C36" s="1194"/>
      <c r="D36" s="1194"/>
      <c r="E36" s="1194"/>
      <c r="F36" s="1194"/>
      <c r="G36" s="17"/>
      <c r="H36" s="17"/>
    </row>
    <row r="37" spans="1:8" ht="17.25" customHeight="1" x14ac:dyDescent="0.25">
      <c r="A37" s="19"/>
      <c r="B37" s="19"/>
      <c r="C37" s="19"/>
      <c r="D37" s="19"/>
    </row>
    <row r="38" spans="1:8" ht="17.25" customHeight="1" x14ac:dyDescent="0.2"/>
    <row r="39" spans="1:8" ht="19.5" customHeight="1" x14ac:dyDescent="0.2"/>
    <row r="40" spans="1:8" ht="20.25" customHeight="1" x14ac:dyDescent="0.2"/>
    <row r="41" spans="1:8" ht="18.75" customHeight="1" x14ac:dyDescent="0.2"/>
  </sheetData>
  <mergeCells count="108">
    <mergeCell ref="A6:A7"/>
    <mergeCell ref="H6:H7"/>
    <mergeCell ref="B8:B9"/>
    <mergeCell ref="C8:C9"/>
    <mergeCell ref="D8:D9"/>
    <mergeCell ref="E8:E9"/>
    <mergeCell ref="H10:H11"/>
    <mergeCell ref="G1:H1"/>
    <mergeCell ref="F8:F9"/>
    <mergeCell ref="G8:G9"/>
    <mergeCell ref="H8:H9"/>
    <mergeCell ref="A2:H2"/>
    <mergeCell ref="A3:H3"/>
    <mergeCell ref="A4:A5"/>
    <mergeCell ref="B4:G4"/>
    <mergeCell ref="H4:H5"/>
    <mergeCell ref="B5:G5"/>
    <mergeCell ref="B12:B13"/>
    <mergeCell ref="C12:C13"/>
    <mergeCell ref="D12:D13"/>
    <mergeCell ref="E12:E13"/>
    <mergeCell ref="F12:F13"/>
    <mergeCell ref="G12:G13"/>
    <mergeCell ref="H12:H13"/>
    <mergeCell ref="B10:B11"/>
    <mergeCell ref="C10:C11"/>
    <mergeCell ref="D10:D11"/>
    <mergeCell ref="E10:E11"/>
    <mergeCell ref="F10:F11"/>
    <mergeCell ref="G10:G11"/>
    <mergeCell ref="G16:G17"/>
    <mergeCell ref="H16:H17"/>
    <mergeCell ref="B14:B15"/>
    <mergeCell ref="C14:C15"/>
    <mergeCell ref="D14:D15"/>
    <mergeCell ref="E14:E15"/>
    <mergeCell ref="F14:F15"/>
    <mergeCell ref="G14:G15"/>
    <mergeCell ref="D18:D19"/>
    <mergeCell ref="E18:E19"/>
    <mergeCell ref="F18:F19"/>
    <mergeCell ref="G18:G19"/>
    <mergeCell ref="H14:H15"/>
    <mergeCell ref="B16:B17"/>
    <mergeCell ref="C16:C17"/>
    <mergeCell ref="D16:D17"/>
    <mergeCell ref="E16:E17"/>
    <mergeCell ref="F16:F17"/>
    <mergeCell ref="H18:H19"/>
    <mergeCell ref="B20:B21"/>
    <mergeCell ref="C20:C21"/>
    <mergeCell ref="D20:D21"/>
    <mergeCell ref="E20:E21"/>
    <mergeCell ref="F20:F21"/>
    <mergeCell ref="G20:G21"/>
    <mergeCell ref="H20:H21"/>
    <mergeCell ref="B18:B19"/>
    <mergeCell ref="C18:C19"/>
    <mergeCell ref="G24:G25"/>
    <mergeCell ref="H24:H25"/>
    <mergeCell ref="B22:B23"/>
    <mergeCell ref="C22:C23"/>
    <mergeCell ref="D22:D23"/>
    <mergeCell ref="E22:E23"/>
    <mergeCell ref="F22:F23"/>
    <mergeCell ref="G22:G23"/>
    <mergeCell ref="D26:D27"/>
    <mergeCell ref="E26:E27"/>
    <mergeCell ref="F26:F27"/>
    <mergeCell ref="G26:G27"/>
    <mergeCell ref="H22:H23"/>
    <mergeCell ref="B24:B25"/>
    <mergeCell ref="C24:C25"/>
    <mergeCell ref="D24:D25"/>
    <mergeCell ref="E24:E25"/>
    <mergeCell ref="F24:F25"/>
    <mergeCell ref="H26:H27"/>
    <mergeCell ref="B28:B29"/>
    <mergeCell ref="C28:C29"/>
    <mergeCell ref="D28:D29"/>
    <mergeCell ref="E28:E29"/>
    <mergeCell ref="F28:F29"/>
    <mergeCell ref="G28:G29"/>
    <mergeCell ref="H28:H29"/>
    <mergeCell ref="B26:B27"/>
    <mergeCell ref="C26:C27"/>
    <mergeCell ref="H30:H31"/>
    <mergeCell ref="A36:F36"/>
    <mergeCell ref="H32:H33"/>
    <mergeCell ref="B34:B35"/>
    <mergeCell ref="C34:C35"/>
    <mergeCell ref="D34:D35"/>
    <mergeCell ref="E34:E35"/>
    <mergeCell ref="F34:F35"/>
    <mergeCell ref="G34:G35"/>
    <mergeCell ref="H34:H35"/>
    <mergeCell ref="B32:B33"/>
    <mergeCell ref="B30:B31"/>
    <mergeCell ref="C30:C31"/>
    <mergeCell ref="D30:D31"/>
    <mergeCell ref="E30:E31"/>
    <mergeCell ref="F30:F31"/>
    <mergeCell ref="G30:G31"/>
    <mergeCell ref="C32:C33"/>
    <mergeCell ref="D32:D33"/>
    <mergeCell ref="E32:E33"/>
    <mergeCell ref="F32:F33"/>
    <mergeCell ref="G32:G33"/>
  </mergeCells>
  <printOptions horizontalCentered="1"/>
  <pageMargins left="0.78740157480314965" right="0.78740157480314965" top="1.24" bottom="0.19685039370078741" header="1.53" footer="0.21"/>
  <pageSetup paperSize="9" scale="80" orientation="portrait" r:id="rId1"/>
  <headerFooter alignWithMargins="0">
    <oddFooter>&amp;C&amp;11 14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1"/>
  <sheetViews>
    <sheetView rightToLeft="1" topLeftCell="A19" workbookViewId="0">
      <selection activeCell="O30" sqref="O30"/>
    </sheetView>
  </sheetViews>
  <sheetFormatPr defaultRowHeight="15" x14ac:dyDescent="0.2"/>
  <cols>
    <col min="1" max="1" width="22.140625" style="9" customWidth="1"/>
    <col min="2" max="2" width="17.28515625" style="9" customWidth="1"/>
    <col min="3" max="3" width="17.42578125" style="9" customWidth="1"/>
    <col min="4" max="4" width="16.85546875" style="9" customWidth="1"/>
    <col min="5" max="5" width="16.5703125" style="9" customWidth="1"/>
    <col min="6" max="6" width="14.28515625" style="9" customWidth="1"/>
    <col min="7" max="7" width="23" style="9" customWidth="1"/>
    <col min="8" max="12" width="9.140625" style="9" hidden="1" customWidth="1"/>
    <col min="13" max="16384" width="9.140625" style="9"/>
  </cols>
  <sheetData>
    <row r="1" spans="1:8" ht="33.75" customHeight="1" x14ac:dyDescent="0.2">
      <c r="A1" s="917" t="s">
        <v>801</v>
      </c>
      <c r="B1" s="917"/>
      <c r="C1" s="917"/>
      <c r="D1" s="917"/>
      <c r="E1" s="917"/>
      <c r="F1" s="917"/>
      <c r="G1" s="917"/>
    </row>
    <row r="2" spans="1:8" ht="40.5" customHeight="1" x14ac:dyDescent="0.2">
      <c r="A2" s="980" t="s">
        <v>802</v>
      </c>
      <c r="B2" s="980"/>
      <c r="C2" s="980"/>
      <c r="D2" s="980"/>
      <c r="E2" s="980"/>
      <c r="F2" s="980"/>
      <c r="G2" s="980"/>
    </row>
    <row r="3" spans="1:8" ht="27.75" customHeight="1" thickBot="1" x14ac:dyDescent="0.25">
      <c r="A3" s="376" t="s">
        <v>703</v>
      </c>
      <c r="B3" s="80"/>
      <c r="C3" s="80"/>
      <c r="D3" s="80"/>
      <c r="E3" s="80"/>
      <c r="F3" s="80"/>
      <c r="G3" s="376" t="s">
        <v>704</v>
      </c>
    </row>
    <row r="4" spans="1:8" ht="24.95" customHeight="1" thickTop="1" thickBot="1" x14ac:dyDescent="0.25">
      <c r="A4" s="1196" t="s">
        <v>14</v>
      </c>
      <c r="B4" s="551"/>
      <c r="C4" s="1153" t="s">
        <v>598</v>
      </c>
      <c r="D4" s="1153"/>
      <c r="E4" s="660"/>
      <c r="F4" s="1262" t="s">
        <v>9</v>
      </c>
      <c r="G4" s="1187" t="s">
        <v>367</v>
      </c>
      <c r="H4" s="918"/>
    </row>
    <row r="5" spans="1:8" ht="24.95" customHeight="1" thickBot="1" x14ac:dyDescent="0.25">
      <c r="A5" s="1197"/>
      <c r="B5" s="1148" t="s">
        <v>394</v>
      </c>
      <c r="C5" s="1148"/>
      <c r="D5" s="1148"/>
      <c r="E5" s="1148"/>
      <c r="F5" s="1174"/>
      <c r="G5" s="1188"/>
      <c r="H5" s="918"/>
    </row>
    <row r="6" spans="1:8" ht="24.95" customHeight="1" thickTop="1" x14ac:dyDescent="0.2">
      <c r="A6" s="1197"/>
      <c r="B6" s="408" t="s">
        <v>65</v>
      </c>
      <c r="C6" s="408" t="s">
        <v>66</v>
      </c>
      <c r="D6" s="408" t="s">
        <v>67</v>
      </c>
      <c r="E6" s="408" t="s">
        <v>68</v>
      </c>
      <c r="F6" s="1174" t="s">
        <v>140</v>
      </c>
      <c r="G6" s="1188"/>
      <c r="H6" s="918"/>
    </row>
    <row r="7" spans="1:8" ht="24.95" customHeight="1" thickBot="1" x14ac:dyDescent="0.25">
      <c r="A7" s="1198"/>
      <c r="B7" s="613" t="s">
        <v>351</v>
      </c>
      <c r="C7" s="613" t="s">
        <v>352</v>
      </c>
      <c r="D7" s="613" t="s">
        <v>353</v>
      </c>
      <c r="E7" s="613" t="s">
        <v>354</v>
      </c>
      <c r="F7" s="1284"/>
      <c r="G7" s="1189"/>
      <c r="H7" s="4"/>
    </row>
    <row r="8" spans="1:8" ht="42" customHeight="1" thickTop="1" x14ac:dyDescent="0.2">
      <c r="A8" s="273" t="s">
        <v>0</v>
      </c>
      <c r="B8" s="562">
        <v>16</v>
      </c>
      <c r="C8" s="562">
        <v>50</v>
      </c>
      <c r="D8" s="562">
        <v>107</v>
      </c>
      <c r="E8" s="562">
        <v>59</v>
      </c>
      <c r="F8" s="562">
        <v>232</v>
      </c>
      <c r="G8" s="239" t="s">
        <v>617</v>
      </c>
      <c r="H8" s="4"/>
    </row>
    <row r="9" spans="1:8" ht="42" customHeight="1" x14ac:dyDescent="0.2">
      <c r="A9" s="669" t="s">
        <v>10</v>
      </c>
      <c r="B9" s="617">
        <v>1</v>
      </c>
      <c r="C9" s="617">
        <v>62</v>
      </c>
      <c r="D9" s="617">
        <v>140</v>
      </c>
      <c r="E9" s="617">
        <v>25</v>
      </c>
      <c r="F9" s="617">
        <v>228</v>
      </c>
      <c r="G9" s="713" t="s">
        <v>370</v>
      </c>
      <c r="H9" s="4"/>
    </row>
    <row r="10" spans="1:8" ht="42" customHeight="1" x14ac:dyDescent="0.2">
      <c r="A10" s="417" t="s">
        <v>16</v>
      </c>
      <c r="B10" s="418">
        <v>49</v>
      </c>
      <c r="C10" s="418">
        <v>32</v>
      </c>
      <c r="D10" s="418">
        <v>139</v>
      </c>
      <c r="E10" s="418">
        <v>39</v>
      </c>
      <c r="F10" s="418">
        <v>259</v>
      </c>
      <c r="G10" s="419" t="s">
        <v>369</v>
      </c>
      <c r="H10" s="4"/>
    </row>
    <row r="11" spans="1:8" ht="42" customHeight="1" x14ac:dyDescent="0.2">
      <c r="A11" s="669" t="s">
        <v>1</v>
      </c>
      <c r="B11" s="617">
        <v>56</v>
      </c>
      <c r="C11" s="617">
        <v>99</v>
      </c>
      <c r="D11" s="617">
        <v>353</v>
      </c>
      <c r="E11" s="617">
        <v>123</v>
      </c>
      <c r="F11" s="617">
        <v>631</v>
      </c>
      <c r="G11" s="713" t="s">
        <v>382</v>
      </c>
      <c r="H11" s="4"/>
    </row>
    <row r="12" spans="1:8" ht="42" customHeight="1" x14ac:dyDescent="0.2">
      <c r="A12" s="417" t="s">
        <v>64</v>
      </c>
      <c r="B12" s="418">
        <v>1</v>
      </c>
      <c r="C12" s="418">
        <v>30</v>
      </c>
      <c r="D12" s="418">
        <v>347</v>
      </c>
      <c r="E12" s="418">
        <v>38</v>
      </c>
      <c r="F12" s="418">
        <v>416</v>
      </c>
      <c r="G12" s="419" t="s">
        <v>627</v>
      </c>
      <c r="H12" s="195"/>
    </row>
    <row r="13" spans="1:8" ht="42" customHeight="1" x14ac:dyDescent="0.2">
      <c r="A13" s="717" t="s">
        <v>2</v>
      </c>
      <c r="B13" s="718">
        <v>158</v>
      </c>
      <c r="C13" s="718">
        <v>107</v>
      </c>
      <c r="D13" s="718">
        <v>448</v>
      </c>
      <c r="E13" s="718">
        <v>158</v>
      </c>
      <c r="F13" s="617">
        <v>871</v>
      </c>
      <c r="G13" s="719" t="s">
        <v>371</v>
      </c>
      <c r="H13" s="4"/>
    </row>
    <row r="14" spans="1:8" ht="42" customHeight="1" x14ac:dyDescent="0.2">
      <c r="A14" s="417" t="s">
        <v>3</v>
      </c>
      <c r="B14" s="418">
        <v>51</v>
      </c>
      <c r="C14" s="418">
        <v>55</v>
      </c>
      <c r="D14" s="418">
        <v>573</v>
      </c>
      <c r="E14" s="418">
        <v>151</v>
      </c>
      <c r="F14" s="418">
        <v>830</v>
      </c>
      <c r="G14" s="419" t="s">
        <v>372</v>
      </c>
      <c r="H14" s="4"/>
    </row>
    <row r="15" spans="1:8" ht="42" customHeight="1" x14ac:dyDescent="0.2">
      <c r="A15" s="669" t="s">
        <v>4</v>
      </c>
      <c r="B15" s="617">
        <v>74</v>
      </c>
      <c r="C15" s="617">
        <v>81</v>
      </c>
      <c r="D15" s="617">
        <v>221</v>
      </c>
      <c r="E15" s="617">
        <v>33</v>
      </c>
      <c r="F15" s="617">
        <v>409</v>
      </c>
      <c r="G15" s="713" t="s">
        <v>373</v>
      </c>
      <c r="H15" s="4"/>
    </row>
    <row r="16" spans="1:8" ht="42" customHeight="1" x14ac:dyDescent="0.2">
      <c r="A16" s="417" t="s">
        <v>11</v>
      </c>
      <c r="B16" s="418">
        <v>16</v>
      </c>
      <c r="C16" s="418">
        <v>49</v>
      </c>
      <c r="D16" s="418">
        <v>611</v>
      </c>
      <c r="E16" s="418">
        <v>102</v>
      </c>
      <c r="F16" s="418">
        <v>778</v>
      </c>
      <c r="G16" s="419" t="s">
        <v>374</v>
      </c>
      <c r="H16" s="4"/>
    </row>
    <row r="17" spans="1:11" ht="42" customHeight="1" x14ac:dyDescent="0.2">
      <c r="A17" s="669" t="s">
        <v>5</v>
      </c>
      <c r="B17" s="617">
        <v>31</v>
      </c>
      <c r="C17" s="617">
        <v>62</v>
      </c>
      <c r="D17" s="617">
        <v>425</v>
      </c>
      <c r="E17" s="617">
        <v>69</v>
      </c>
      <c r="F17" s="617">
        <v>587</v>
      </c>
      <c r="G17" s="713" t="s">
        <v>375</v>
      </c>
      <c r="H17" s="4"/>
    </row>
    <row r="18" spans="1:11" ht="42" customHeight="1" x14ac:dyDescent="0.2">
      <c r="A18" s="417" t="s">
        <v>12</v>
      </c>
      <c r="B18" s="418">
        <v>36</v>
      </c>
      <c r="C18" s="418">
        <v>28</v>
      </c>
      <c r="D18" s="418">
        <v>248</v>
      </c>
      <c r="E18" s="418">
        <v>29</v>
      </c>
      <c r="F18" s="418">
        <v>341</v>
      </c>
      <c r="G18" s="419" t="s">
        <v>376</v>
      </c>
      <c r="H18" s="4"/>
    </row>
    <row r="19" spans="1:11" ht="42" customHeight="1" x14ac:dyDescent="0.2">
      <c r="A19" s="669" t="s">
        <v>13</v>
      </c>
      <c r="B19" s="617">
        <v>18</v>
      </c>
      <c r="C19" s="617">
        <v>28</v>
      </c>
      <c r="D19" s="617">
        <v>411</v>
      </c>
      <c r="E19" s="617">
        <v>118</v>
      </c>
      <c r="F19" s="617">
        <v>575</v>
      </c>
      <c r="G19" s="713" t="s">
        <v>377</v>
      </c>
      <c r="H19" s="4"/>
    </row>
    <row r="20" spans="1:11" ht="42" customHeight="1" x14ac:dyDescent="0.2">
      <c r="A20" s="417" t="s">
        <v>6</v>
      </c>
      <c r="B20" s="418">
        <v>72</v>
      </c>
      <c r="C20" s="418">
        <v>120</v>
      </c>
      <c r="D20" s="418">
        <v>406</v>
      </c>
      <c r="E20" s="418">
        <v>110</v>
      </c>
      <c r="F20" s="418">
        <v>708</v>
      </c>
      <c r="G20" s="419" t="s">
        <v>378</v>
      </c>
      <c r="H20" s="4"/>
    </row>
    <row r="21" spans="1:11" ht="42" customHeight="1" x14ac:dyDescent="0.2">
      <c r="A21" s="669" t="s">
        <v>7</v>
      </c>
      <c r="B21" s="617">
        <v>6</v>
      </c>
      <c r="C21" s="617">
        <v>33</v>
      </c>
      <c r="D21" s="617">
        <v>184</v>
      </c>
      <c r="E21" s="617">
        <v>75</v>
      </c>
      <c r="F21" s="617">
        <v>298</v>
      </c>
      <c r="G21" s="713" t="s">
        <v>379</v>
      </c>
      <c r="H21" s="4"/>
    </row>
    <row r="22" spans="1:11" ht="42" customHeight="1" thickBot="1" x14ac:dyDescent="0.25">
      <c r="A22" s="416" t="s">
        <v>8</v>
      </c>
      <c r="B22" s="358">
        <v>34</v>
      </c>
      <c r="C22" s="358">
        <v>176</v>
      </c>
      <c r="D22" s="358">
        <v>721</v>
      </c>
      <c r="E22" s="358">
        <v>92</v>
      </c>
      <c r="F22" s="418">
        <v>1023</v>
      </c>
      <c r="G22" s="239" t="s">
        <v>380</v>
      </c>
      <c r="H22" s="4"/>
    </row>
    <row r="23" spans="1:11" ht="50.1" customHeight="1" thickTop="1" thickBot="1" x14ac:dyDescent="0.25">
      <c r="A23" s="720" t="s">
        <v>9</v>
      </c>
      <c r="B23" s="721">
        <f>SUM(B8:B22)</f>
        <v>619</v>
      </c>
      <c r="C23" s="721">
        <f t="shared" ref="C23:F23" si="0">SUM(C8:C22)</f>
        <v>1012</v>
      </c>
      <c r="D23" s="721">
        <f t="shared" si="0"/>
        <v>5334</v>
      </c>
      <c r="E23" s="721">
        <f t="shared" si="0"/>
        <v>1221</v>
      </c>
      <c r="F23" s="721">
        <f t="shared" si="0"/>
        <v>8186</v>
      </c>
      <c r="G23" s="722" t="s">
        <v>140</v>
      </c>
      <c r="H23" s="4"/>
    </row>
    <row r="24" spans="1:11" ht="23.25" customHeight="1" thickTop="1" x14ac:dyDescent="0.2">
      <c r="A24" s="915" t="s">
        <v>738</v>
      </c>
      <c r="B24" s="915"/>
      <c r="C24" s="915"/>
      <c r="D24" s="915"/>
      <c r="E24" s="915"/>
      <c r="F24" s="915"/>
      <c r="G24" s="71"/>
      <c r="H24" s="71"/>
    </row>
    <row r="25" spans="1:11" ht="15.75" x14ac:dyDescent="0.25">
      <c r="A25" s="19"/>
      <c r="B25" s="19"/>
      <c r="C25" s="19"/>
      <c r="D25" s="19"/>
      <c r="E25"/>
      <c r="F25" s="126"/>
    </row>
    <row r="26" spans="1:11" x14ac:dyDescent="0.2">
      <c r="B26" s="23"/>
      <c r="C26" s="23"/>
      <c r="D26" s="23"/>
      <c r="E26" s="23"/>
      <c r="F26" s="23"/>
    </row>
    <row r="31" spans="1:11" x14ac:dyDescent="0.2">
      <c r="K31" s="9" t="s">
        <v>87</v>
      </c>
    </row>
  </sheetData>
  <mergeCells count="10">
    <mergeCell ref="A24:F24"/>
    <mergeCell ref="A1:G1"/>
    <mergeCell ref="A2:G2"/>
    <mergeCell ref="A4:A7"/>
    <mergeCell ref="H4:H6"/>
    <mergeCell ref="B5:E5"/>
    <mergeCell ref="F4:F5"/>
    <mergeCell ref="F6:F7"/>
    <mergeCell ref="G4:G7"/>
    <mergeCell ref="C4:D4"/>
  </mergeCells>
  <phoneticPr fontId="3" type="noConversion"/>
  <printOptions horizontalCentered="1"/>
  <pageMargins left="0.52" right="0.59" top="1.48" bottom="0.77" header="1.2" footer="0.47"/>
  <pageSetup paperSize="9" scale="70" orientation="portrait" r:id="rId1"/>
  <headerFooter alignWithMargins="0">
    <oddFooter>&amp;C&amp;11 &amp;14 &amp;16 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5"/>
  <sheetViews>
    <sheetView rightToLeft="1" view="pageBreakPreview" topLeftCell="A22" zoomScaleSheetLayoutView="100" workbookViewId="0">
      <selection activeCell="M19" sqref="M19"/>
    </sheetView>
  </sheetViews>
  <sheetFormatPr defaultRowHeight="15" x14ac:dyDescent="0.2"/>
  <cols>
    <col min="1" max="1" width="18.5703125" style="9" customWidth="1"/>
    <col min="2" max="2" width="16.7109375" style="9" customWidth="1"/>
    <col min="3" max="3" width="16.42578125" style="9" customWidth="1"/>
    <col min="4" max="4" width="17" style="9" customWidth="1"/>
    <col min="5" max="5" width="17.42578125" style="9" customWidth="1"/>
    <col min="6" max="6" width="28.140625" style="9" customWidth="1"/>
    <col min="7" max="7" width="9" style="9" customWidth="1"/>
    <col min="8" max="9" width="9.140625" style="9" hidden="1" customWidth="1"/>
    <col min="10" max="16384" width="9.140625" style="9"/>
  </cols>
  <sheetData>
    <row r="1" spans="1:14" ht="18.75" customHeight="1" x14ac:dyDescent="0.2">
      <c r="A1" s="979" t="s">
        <v>803</v>
      </c>
      <c r="B1" s="979"/>
      <c r="C1" s="979"/>
      <c r="D1" s="979"/>
      <c r="E1" s="979"/>
      <c r="F1" s="979"/>
    </row>
    <row r="2" spans="1:14" ht="25.5" customHeight="1" x14ac:dyDescent="0.2">
      <c r="A2" s="980" t="s">
        <v>804</v>
      </c>
      <c r="B2" s="980"/>
      <c r="C2" s="980"/>
      <c r="D2" s="980"/>
      <c r="E2" s="980"/>
      <c r="F2" s="980"/>
    </row>
    <row r="3" spans="1:14" ht="26.25" customHeight="1" thickBot="1" x14ac:dyDescent="0.25">
      <c r="A3" s="234" t="s">
        <v>268</v>
      </c>
      <c r="B3" s="235"/>
      <c r="C3" s="235"/>
      <c r="D3" s="235"/>
      <c r="E3" s="231"/>
      <c r="F3" s="373" t="s">
        <v>705</v>
      </c>
    </row>
    <row r="4" spans="1:14" ht="35.1" customHeight="1" thickTop="1" thickBot="1" x14ac:dyDescent="0.25">
      <c r="A4" s="1288" t="s">
        <v>89</v>
      </c>
      <c r="B4" s="1291">
        <v>2019</v>
      </c>
      <c r="C4" s="1292"/>
      <c r="D4" s="1293">
        <v>2020</v>
      </c>
      <c r="E4" s="1294"/>
      <c r="F4" s="985" t="s">
        <v>367</v>
      </c>
    </row>
    <row r="5" spans="1:14" ht="35.1" customHeight="1" thickTop="1" x14ac:dyDescent="0.2">
      <c r="A5" s="1289"/>
      <c r="B5" s="420" t="s">
        <v>289</v>
      </c>
      <c r="C5" s="500" t="s">
        <v>290</v>
      </c>
      <c r="D5" s="420" t="s">
        <v>289</v>
      </c>
      <c r="E5" s="500" t="s">
        <v>290</v>
      </c>
      <c r="F5" s="986"/>
      <c r="H5" s="1203"/>
      <c r="I5" s="1203"/>
      <c r="J5" s="78"/>
      <c r="L5" s="1286"/>
      <c r="M5" s="1287"/>
      <c r="N5" s="1287"/>
    </row>
    <row r="6" spans="1:14" ht="43.5" customHeight="1" thickBot="1" x14ac:dyDescent="0.25">
      <c r="A6" s="1290"/>
      <c r="B6" s="826" t="s">
        <v>879</v>
      </c>
      <c r="C6" s="619" t="s">
        <v>395</v>
      </c>
      <c r="D6" s="826" t="s">
        <v>879</v>
      </c>
      <c r="E6" s="619" t="s">
        <v>395</v>
      </c>
      <c r="F6" s="987"/>
      <c r="H6" s="7"/>
      <c r="I6" s="7"/>
    </row>
    <row r="7" spans="1:14" ht="45" customHeight="1" thickTop="1" x14ac:dyDescent="0.2">
      <c r="A7" s="547" t="s">
        <v>0</v>
      </c>
      <c r="B7" s="361">
        <v>92</v>
      </c>
      <c r="C7" s="361">
        <v>211</v>
      </c>
      <c r="D7" s="361">
        <v>112</v>
      </c>
      <c r="E7" s="361">
        <v>178</v>
      </c>
      <c r="F7" s="239" t="s">
        <v>617</v>
      </c>
      <c r="H7" s="7"/>
      <c r="I7" s="7"/>
    </row>
    <row r="8" spans="1:14" ht="45" customHeight="1" x14ac:dyDescent="0.2">
      <c r="A8" s="723" t="s">
        <v>301</v>
      </c>
      <c r="B8" s="724">
        <v>68</v>
      </c>
      <c r="C8" s="724">
        <v>112</v>
      </c>
      <c r="D8" s="724">
        <v>77</v>
      </c>
      <c r="E8" s="724">
        <v>150</v>
      </c>
      <c r="F8" s="725" t="s">
        <v>370</v>
      </c>
      <c r="H8" s="196"/>
      <c r="I8" s="196"/>
    </row>
    <row r="9" spans="1:14" ht="45" customHeight="1" x14ac:dyDescent="0.2">
      <c r="A9" s="422" t="s">
        <v>16</v>
      </c>
      <c r="B9" s="421">
        <v>103</v>
      </c>
      <c r="C9" s="421">
        <v>203</v>
      </c>
      <c r="D9" s="421">
        <v>131</v>
      </c>
      <c r="E9" s="421">
        <v>224</v>
      </c>
      <c r="F9" s="423" t="s">
        <v>369</v>
      </c>
      <c r="H9" s="7"/>
      <c r="I9" s="7"/>
    </row>
    <row r="10" spans="1:14" ht="45" customHeight="1" x14ac:dyDescent="0.2">
      <c r="A10" s="723" t="s">
        <v>1</v>
      </c>
      <c r="B10" s="724">
        <v>262</v>
      </c>
      <c r="C10" s="724">
        <v>990</v>
      </c>
      <c r="D10" s="724">
        <v>189</v>
      </c>
      <c r="E10" s="724">
        <v>737</v>
      </c>
      <c r="F10" s="725" t="s">
        <v>382</v>
      </c>
      <c r="H10" s="7"/>
      <c r="I10" s="7"/>
    </row>
    <row r="11" spans="1:14" ht="45" customHeight="1" x14ac:dyDescent="0.2">
      <c r="A11" s="422" t="s">
        <v>64</v>
      </c>
      <c r="B11" s="421">
        <v>59</v>
      </c>
      <c r="C11" s="421">
        <v>467</v>
      </c>
      <c r="D11" s="421">
        <v>81</v>
      </c>
      <c r="E11" s="421">
        <v>330</v>
      </c>
      <c r="F11" s="423" t="s">
        <v>627</v>
      </c>
      <c r="H11" s="7"/>
      <c r="I11" s="7"/>
    </row>
    <row r="12" spans="1:14" ht="45" customHeight="1" x14ac:dyDescent="0.2">
      <c r="A12" s="723" t="s">
        <v>2</v>
      </c>
      <c r="B12" s="724">
        <v>258</v>
      </c>
      <c r="C12" s="724">
        <v>938</v>
      </c>
      <c r="D12" s="724">
        <v>227</v>
      </c>
      <c r="E12" s="724">
        <v>657</v>
      </c>
      <c r="F12" s="725" t="s">
        <v>371</v>
      </c>
      <c r="H12" s="7"/>
      <c r="I12" s="7"/>
    </row>
    <row r="13" spans="1:14" ht="45" customHeight="1" x14ac:dyDescent="0.2">
      <c r="A13" s="422" t="s">
        <v>3</v>
      </c>
      <c r="B13" s="421">
        <v>288</v>
      </c>
      <c r="C13" s="421">
        <v>1418</v>
      </c>
      <c r="D13" s="421">
        <v>220</v>
      </c>
      <c r="E13" s="421">
        <v>930</v>
      </c>
      <c r="F13" s="423" t="s">
        <v>372</v>
      </c>
      <c r="H13" s="7"/>
      <c r="I13" s="7"/>
    </row>
    <row r="14" spans="1:14" ht="45" customHeight="1" x14ac:dyDescent="0.2">
      <c r="A14" s="723" t="s">
        <v>4</v>
      </c>
      <c r="B14" s="724">
        <v>125</v>
      </c>
      <c r="C14" s="724">
        <v>496</v>
      </c>
      <c r="D14" s="724">
        <v>114</v>
      </c>
      <c r="E14" s="724">
        <v>330</v>
      </c>
      <c r="F14" s="725" t="s">
        <v>373</v>
      </c>
      <c r="H14" s="7"/>
      <c r="I14" s="7"/>
    </row>
    <row r="15" spans="1:14" ht="45" customHeight="1" x14ac:dyDescent="0.2">
      <c r="A15" s="422" t="s">
        <v>11</v>
      </c>
      <c r="B15" s="421">
        <v>187</v>
      </c>
      <c r="C15" s="421">
        <v>1151</v>
      </c>
      <c r="D15" s="421">
        <v>142</v>
      </c>
      <c r="E15" s="421">
        <v>776</v>
      </c>
      <c r="F15" s="423" t="s">
        <v>374</v>
      </c>
      <c r="G15" s="7"/>
      <c r="H15" s="7"/>
    </row>
    <row r="16" spans="1:14" ht="45" customHeight="1" x14ac:dyDescent="0.2">
      <c r="A16" s="723" t="s">
        <v>5</v>
      </c>
      <c r="B16" s="724">
        <v>167</v>
      </c>
      <c r="C16" s="724">
        <v>1004</v>
      </c>
      <c r="D16" s="724">
        <v>107</v>
      </c>
      <c r="E16" s="724">
        <v>681</v>
      </c>
      <c r="F16" s="725" t="s">
        <v>375</v>
      </c>
      <c r="G16" s="7"/>
      <c r="H16" s="7"/>
    </row>
    <row r="17" spans="1:9" ht="45" customHeight="1" x14ac:dyDescent="0.2">
      <c r="A17" s="422" t="s">
        <v>12</v>
      </c>
      <c r="B17" s="421">
        <v>116</v>
      </c>
      <c r="C17" s="421">
        <v>481</v>
      </c>
      <c r="D17" s="421">
        <v>114</v>
      </c>
      <c r="E17" s="421">
        <v>422</v>
      </c>
      <c r="F17" s="423" t="s">
        <v>376</v>
      </c>
      <c r="H17" s="7"/>
      <c r="I17" s="7"/>
    </row>
    <row r="18" spans="1:9" ht="45" customHeight="1" x14ac:dyDescent="0.2">
      <c r="A18" s="723" t="s">
        <v>13</v>
      </c>
      <c r="B18" s="724">
        <v>259</v>
      </c>
      <c r="C18" s="724">
        <v>997</v>
      </c>
      <c r="D18" s="724">
        <v>193</v>
      </c>
      <c r="E18" s="724">
        <v>679</v>
      </c>
      <c r="F18" s="725" t="s">
        <v>377</v>
      </c>
      <c r="G18" s="7"/>
      <c r="H18" s="7"/>
    </row>
    <row r="19" spans="1:9" ht="45" customHeight="1" x14ac:dyDescent="0.2">
      <c r="A19" s="422" t="s">
        <v>6</v>
      </c>
      <c r="B19" s="421">
        <v>217</v>
      </c>
      <c r="C19" s="421">
        <v>1169</v>
      </c>
      <c r="D19" s="421">
        <v>189</v>
      </c>
      <c r="E19" s="421">
        <v>943</v>
      </c>
      <c r="F19" s="423" t="s">
        <v>378</v>
      </c>
      <c r="G19" s="7"/>
      <c r="H19" s="11"/>
    </row>
    <row r="20" spans="1:9" ht="45" customHeight="1" x14ac:dyDescent="0.2">
      <c r="A20" s="723" t="s">
        <v>7</v>
      </c>
      <c r="B20" s="724">
        <v>131</v>
      </c>
      <c r="C20" s="724">
        <v>318</v>
      </c>
      <c r="D20" s="724">
        <v>65</v>
      </c>
      <c r="E20" s="724">
        <v>322</v>
      </c>
      <c r="F20" s="725" t="s">
        <v>379</v>
      </c>
      <c r="H20" s="7"/>
      <c r="I20" s="7"/>
    </row>
    <row r="21" spans="1:9" ht="45" customHeight="1" thickBot="1" x14ac:dyDescent="0.25">
      <c r="A21" s="548" t="s">
        <v>8</v>
      </c>
      <c r="B21" s="363">
        <v>304</v>
      </c>
      <c r="C21" s="363">
        <v>1696</v>
      </c>
      <c r="D21" s="363">
        <v>191</v>
      </c>
      <c r="E21" s="363">
        <v>1024</v>
      </c>
      <c r="F21" s="549" t="s">
        <v>380</v>
      </c>
      <c r="G21" s="7"/>
      <c r="H21" s="7"/>
    </row>
    <row r="22" spans="1:9" ht="45" customHeight="1" thickTop="1" thickBot="1" x14ac:dyDescent="0.25">
      <c r="A22" s="726" t="s">
        <v>9</v>
      </c>
      <c r="B22" s="727">
        <f>SUM(B7:B21)</f>
        <v>2636</v>
      </c>
      <c r="C22" s="727">
        <f t="shared" ref="C22:E22" si="0">SUM(C7:C21)</f>
        <v>11651</v>
      </c>
      <c r="D22" s="727">
        <f t="shared" si="0"/>
        <v>2152</v>
      </c>
      <c r="E22" s="727">
        <f t="shared" si="0"/>
        <v>8383</v>
      </c>
      <c r="F22" s="728" t="s">
        <v>140</v>
      </c>
      <c r="H22" s="7"/>
      <c r="I22" s="7"/>
    </row>
    <row r="23" spans="1:9" ht="21.75" customHeight="1" thickTop="1" x14ac:dyDescent="0.2">
      <c r="A23" s="1285" t="s">
        <v>742</v>
      </c>
      <c r="B23" s="1285"/>
      <c r="C23" s="1285"/>
      <c r="D23" s="1285"/>
      <c r="E23" s="1285"/>
      <c r="F23" s="1285"/>
    </row>
    <row r="24" spans="1:9" ht="22.5" customHeight="1" x14ac:dyDescent="0.2">
      <c r="A24" s="353"/>
      <c r="B24" s="353"/>
      <c r="C24" s="353"/>
      <c r="D24" s="353"/>
      <c r="E24" s="21"/>
      <c r="F24" s="21"/>
      <c r="H24" s="7"/>
      <c r="I24" s="7"/>
    </row>
    <row r="25" spans="1:9" ht="20.25" customHeight="1" x14ac:dyDescent="0.25">
      <c r="A25" s="19"/>
      <c r="B25" s="19"/>
      <c r="C25" s="19"/>
    </row>
  </sheetData>
  <mergeCells count="9">
    <mergeCell ref="A23:F23"/>
    <mergeCell ref="H5:I5"/>
    <mergeCell ref="A1:F1"/>
    <mergeCell ref="L5:N5"/>
    <mergeCell ref="F4:F6"/>
    <mergeCell ref="A2:F2"/>
    <mergeCell ref="A4:A6"/>
    <mergeCell ref="B4:C4"/>
    <mergeCell ref="D4:E4"/>
  </mergeCells>
  <printOptions horizontalCentered="1"/>
  <pageMargins left="0.25" right="0.25" top="0.75" bottom="0.75" header="0.3" footer="0.3"/>
  <pageSetup paperSize="9" scale="77" orientation="portrait" r:id="rId1"/>
  <headerFooter>
    <oddFooter>&amp;C&amp;11 &amp;12 &amp;14 &amp;16 27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1"/>
  <sheetViews>
    <sheetView rightToLeft="1" view="pageBreakPreview" topLeftCell="A22" zoomScaleSheetLayoutView="100" workbookViewId="0">
      <selection activeCell="P9" sqref="P9"/>
    </sheetView>
  </sheetViews>
  <sheetFormatPr defaultRowHeight="14.25" x14ac:dyDescent="0.2"/>
  <cols>
    <col min="1" max="1" width="19.140625" style="17" customWidth="1"/>
    <col min="2" max="2" width="9.42578125" style="17" customWidth="1"/>
    <col min="3" max="3" width="9.5703125" style="17" customWidth="1"/>
    <col min="4" max="4" width="8" style="17" customWidth="1"/>
    <col min="5" max="5" width="6.85546875" style="17" customWidth="1"/>
    <col min="6" max="6" width="10.85546875" style="17" customWidth="1"/>
    <col min="7" max="7" width="6.85546875" style="17" customWidth="1"/>
    <col min="8" max="8" width="11" style="17" customWidth="1"/>
    <col min="9" max="9" width="17.140625" style="17" customWidth="1"/>
    <col min="10" max="10" width="17.5703125" style="17" customWidth="1"/>
    <col min="11" max="11" width="10" style="17" customWidth="1"/>
    <col min="12" max="12" width="10.42578125" style="17" customWidth="1"/>
    <col min="13" max="13" width="19.140625" style="17" customWidth="1"/>
    <col min="14" max="14" width="7.7109375" style="17" customWidth="1"/>
    <col min="15" max="15" width="12.42578125" style="17" customWidth="1"/>
    <col min="16" max="17" width="9.140625" style="17"/>
    <col min="18" max="18" width="19.28515625" style="17" customWidth="1"/>
    <col min="19" max="16384" width="9.140625" style="17"/>
  </cols>
  <sheetData>
    <row r="1" spans="1:18" ht="27.75" customHeight="1" x14ac:dyDescent="0.2">
      <c r="A1" s="1295" t="s">
        <v>805</v>
      </c>
      <c r="B1" s="1295"/>
      <c r="C1" s="1295"/>
      <c r="D1" s="1295"/>
      <c r="E1" s="1295"/>
      <c r="F1" s="1295"/>
      <c r="G1" s="1295"/>
      <c r="H1" s="1295"/>
      <c r="I1" s="1295"/>
      <c r="J1" s="1295"/>
      <c r="K1" s="1295"/>
      <c r="L1" s="1295"/>
      <c r="M1" s="1295"/>
      <c r="N1" s="21"/>
    </row>
    <row r="2" spans="1:18" ht="42.75" customHeight="1" x14ac:dyDescent="0.2">
      <c r="A2" s="979" t="s">
        <v>806</v>
      </c>
      <c r="B2" s="979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21"/>
    </row>
    <row r="3" spans="1:18" ht="27" customHeight="1" thickBot="1" x14ac:dyDescent="0.25">
      <c r="A3" s="234" t="s">
        <v>265</v>
      </c>
      <c r="B3" s="80"/>
      <c r="C3" s="80"/>
      <c r="D3" s="80"/>
      <c r="E3" s="80"/>
      <c r="F3" s="80"/>
      <c r="G3" s="80"/>
      <c r="H3" s="80"/>
      <c r="I3" s="80"/>
      <c r="J3" s="80"/>
      <c r="K3" s="1296" t="s">
        <v>706</v>
      </c>
      <c r="L3" s="1296"/>
      <c r="M3" s="1296"/>
      <c r="N3" s="21"/>
    </row>
    <row r="4" spans="1:18" ht="27" customHeight="1" thickTop="1" thickBot="1" x14ac:dyDescent="0.25">
      <c r="A4" s="1196" t="s">
        <v>14</v>
      </c>
      <c r="B4" s="1153"/>
      <c r="C4" s="1153"/>
      <c r="D4" s="1153"/>
      <c r="E4" s="1153" t="s">
        <v>725</v>
      </c>
      <c r="F4" s="1153"/>
      <c r="G4" s="1153"/>
      <c r="H4" s="1153"/>
      <c r="I4" s="1153"/>
      <c r="J4" s="1153"/>
      <c r="K4" s="1153"/>
      <c r="L4" s="1144" t="s">
        <v>9</v>
      </c>
      <c r="M4" s="1200" t="s">
        <v>367</v>
      </c>
    </row>
    <row r="5" spans="1:18" ht="28.5" customHeight="1" thickBot="1" x14ac:dyDescent="0.25">
      <c r="A5" s="1197"/>
      <c r="B5" s="1183" t="s">
        <v>164</v>
      </c>
      <c r="C5" s="1148"/>
      <c r="D5" s="1148"/>
      <c r="E5" s="1148"/>
      <c r="F5" s="1148"/>
      <c r="G5" s="1148"/>
      <c r="H5" s="1148"/>
      <c r="I5" s="1148"/>
      <c r="J5" s="1148"/>
      <c r="K5" s="1149"/>
      <c r="L5" s="1145"/>
      <c r="M5" s="1024"/>
    </row>
    <row r="6" spans="1:18" ht="28.5" customHeight="1" thickTop="1" x14ac:dyDescent="0.2">
      <c r="A6" s="1197"/>
      <c r="B6" s="1297" t="s">
        <v>727</v>
      </c>
      <c r="C6" s="1298"/>
      <c r="D6" s="1298"/>
      <c r="E6" s="1299"/>
      <c r="F6" s="1298" t="s">
        <v>728</v>
      </c>
      <c r="G6" s="1298"/>
      <c r="H6" s="1299"/>
      <c r="I6" s="498"/>
      <c r="J6" s="498"/>
      <c r="K6" s="285"/>
      <c r="L6" s="1163" t="s">
        <v>140</v>
      </c>
      <c r="M6" s="1024"/>
    </row>
    <row r="7" spans="1:18" ht="28.5" customHeight="1" thickBot="1" x14ac:dyDescent="0.25">
      <c r="A7" s="1197"/>
      <c r="B7" s="1183" t="s">
        <v>729</v>
      </c>
      <c r="C7" s="1148"/>
      <c r="D7" s="1148"/>
      <c r="E7" s="1300"/>
      <c r="F7" s="1148" t="s">
        <v>730</v>
      </c>
      <c r="G7" s="1148"/>
      <c r="H7" s="1300"/>
      <c r="I7" s="681"/>
      <c r="J7" s="681"/>
      <c r="K7" s="729"/>
      <c r="L7" s="1163"/>
      <c r="M7" s="1024"/>
    </row>
    <row r="8" spans="1:18" ht="35.25" customHeight="1" thickTop="1" x14ac:dyDescent="0.2">
      <c r="A8" s="1197"/>
      <c r="B8" s="341" t="s">
        <v>43</v>
      </c>
      <c r="C8" s="468" t="s">
        <v>861</v>
      </c>
      <c r="D8" s="468" t="s">
        <v>44</v>
      </c>
      <c r="E8" s="469" t="s">
        <v>45</v>
      </c>
      <c r="F8" s="413" t="s">
        <v>48</v>
      </c>
      <c r="G8" s="468" t="s">
        <v>46</v>
      </c>
      <c r="H8" s="469" t="s">
        <v>49</v>
      </c>
      <c r="I8" s="342" t="s">
        <v>339</v>
      </c>
      <c r="J8" s="468" t="s">
        <v>47</v>
      </c>
      <c r="K8" s="343" t="s">
        <v>42</v>
      </c>
      <c r="L8" s="1163"/>
      <c r="M8" s="1024"/>
    </row>
    <row r="9" spans="1:18" ht="39.75" customHeight="1" thickBot="1" x14ac:dyDescent="0.25">
      <c r="A9" s="1198"/>
      <c r="B9" s="677" t="s">
        <v>396</v>
      </c>
      <c r="C9" s="613" t="s">
        <v>397</v>
      </c>
      <c r="D9" s="613" t="s">
        <v>398</v>
      </c>
      <c r="E9" s="730" t="s">
        <v>399</v>
      </c>
      <c r="F9" s="731" t="s">
        <v>400</v>
      </c>
      <c r="G9" s="613" t="s">
        <v>401</v>
      </c>
      <c r="H9" s="730" t="s">
        <v>402</v>
      </c>
      <c r="I9" s="619" t="s">
        <v>681</v>
      </c>
      <c r="J9" s="619" t="s">
        <v>403</v>
      </c>
      <c r="K9" s="620" t="s">
        <v>144</v>
      </c>
      <c r="L9" s="1163"/>
      <c r="M9" s="1201"/>
    </row>
    <row r="10" spans="1:18" ht="50.1" customHeight="1" thickTop="1" x14ac:dyDescent="0.2">
      <c r="A10" s="273" t="s">
        <v>0</v>
      </c>
      <c r="B10" s="562">
        <v>180</v>
      </c>
      <c r="C10" s="562">
        <v>39</v>
      </c>
      <c r="D10" s="562">
        <v>0</v>
      </c>
      <c r="E10" s="562">
        <v>11</v>
      </c>
      <c r="F10" s="562">
        <v>59</v>
      </c>
      <c r="G10" s="562">
        <v>0</v>
      </c>
      <c r="H10" s="562">
        <v>23</v>
      </c>
      <c r="I10" s="562">
        <v>0</v>
      </c>
      <c r="J10" s="562">
        <v>0</v>
      </c>
      <c r="K10" s="562">
        <v>0</v>
      </c>
      <c r="L10" s="562">
        <v>312</v>
      </c>
      <c r="M10" s="239" t="s">
        <v>617</v>
      </c>
      <c r="R10" s="230"/>
    </row>
    <row r="11" spans="1:18" ht="50.1" customHeight="1" x14ac:dyDescent="0.2">
      <c r="A11" s="669" t="s">
        <v>10</v>
      </c>
      <c r="B11" s="617">
        <v>87</v>
      </c>
      <c r="C11" s="617">
        <v>24</v>
      </c>
      <c r="D11" s="617">
        <v>5</v>
      </c>
      <c r="E11" s="617">
        <v>28</v>
      </c>
      <c r="F11" s="617">
        <v>52</v>
      </c>
      <c r="G11" s="617">
        <v>5</v>
      </c>
      <c r="H11" s="617">
        <v>15</v>
      </c>
      <c r="I11" s="617">
        <v>0</v>
      </c>
      <c r="J11" s="617">
        <v>0</v>
      </c>
      <c r="K11" s="617">
        <v>0</v>
      </c>
      <c r="L11" s="617">
        <v>216</v>
      </c>
      <c r="M11" s="713" t="s">
        <v>370</v>
      </c>
    </row>
    <row r="12" spans="1:18" ht="50.1" customHeight="1" x14ac:dyDescent="0.2">
      <c r="A12" s="417" t="s">
        <v>16</v>
      </c>
      <c r="B12" s="418">
        <v>36</v>
      </c>
      <c r="C12" s="418">
        <v>86</v>
      </c>
      <c r="D12" s="418">
        <v>2</v>
      </c>
      <c r="E12" s="418">
        <v>5</v>
      </c>
      <c r="F12" s="418">
        <v>30</v>
      </c>
      <c r="G12" s="418">
        <v>6</v>
      </c>
      <c r="H12" s="418">
        <v>13</v>
      </c>
      <c r="I12" s="418">
        <v>3</v>
      </c>
      <c r="J12" s="418">
        <v>43</v>
      </c>
      <c r="K12" s="418">
        <v>14</v>
      </c>
      <c r="L12" s="418">
        <v>238</v>
      </c>
      <c r="M12" s="419" t="s">
        <v>369</v>
      </c>
    </row>
    <row r="13" spans="1:18" ht="50.1" customHeight="1" x14ac:dyDescent="0.2">
      <c r="A13" s="669" t="s">
        <v>1</v>
      </c>
      <c r="B13" s="617">
        <v>737</v>
      </c>
      <c r="C13" s="617">
        <v>95</v>
      </c>
      <c r="D13" s="617">
        <v>1</v>
      </c>
      <c r="E13" s="617">
        <v>47</v>
      </c>
      <c r="F13" s="617">
        <v>30</v>
      </c>
      <c r="G13" s="617">
        <v>0</v>
      </c>
      <c r="H13" s="617">
        <v>13</v>
      </c>
      <c r="I13" s="617">
        <v>0</v>
      </c>
      <c r="J13" s="617">
        <v>13</v>
      </c>
      <c r="K13" s="617">
        <v>4</v>
      </c>
      <c r="L13" s="617">
        <v>940</v>
      </c>
      <c r="M13" s="713" t="s">
        <v>382</v>
      </c>
    </row>
    <row r="14" spans="1:18" ht="50.1" customHeight="1" x14ac:dyDescent="0.2">
      <c r="A14" s="417" t="s">
        <v>64</v>
      </c>
      <c r="B14" s="418">
        <v>419</v>
      </c>
      <c r="C14" s="418">
        <v>72</v>
      </c>
      <c r="D14" s="418">
        <v>5</v>
      </c>
      <c r="E14" s="418">
        <v>33</v>
      </c>
      <c r="F14" s="418">
        <v>100</v>
      </c>
      <c r="G14" s="418">
        <v>10</v>
      </c>
      <c r="H14" s="418">
        <v>64</v>
      </c>
      <c r="I14" s="418">
        <v>4</v>
      </c>
      <c r="J14" s="418">
        <v>45</v>
      </c>
      <c r="K14" s="418">
        <v>3</v>
      </c>
      <c r="L14" s="418">
        <v>755</v>
      </c>
      <c r="M14" s="419" t="s">
        <v>627</v>
      </c>
    </row>
    <row r="15" spans="1:18" ht="50.1" customHeight="1" x14ac:dyDescent="0.2">
      <c r="A15" s="669" t="s">
        <v>2</v>
      </c>
      <c r="B15" s="617">
        <v>480</v>
      </c>
      <c r="C15" s="617">
        <v>77</v>
      </c>
      <c r="D15" s="617">
        <v>3</v>
      </c>
      <c r="E15" s="617">
        <v>69</v>
      </c>
      <c r="F15" s="617">
        <v>80</v>
      </c>
      <c r="G15" s="617">
        <v>0</v>
      </c>
      <c r="H15" s="617">
        <v>65</v>
      </c>
      <c r="I15" s="617">
        <v>14</v>
      </c>
      <c r="J15" s="617">
        <v>133</v>
      </c>
      <c r="K15" s="617">
        <v>8</v>
      </c>
      <c r="L15" s="617">
        <v>929</v>
      </c>
      <c r="M15" s="713" t="s">
        <v>371</v>
      </c>
    </row>
    <row r="16" spans="1:18" ht="50.1" customHeight="1" x14ac:dyDescent="0.2">
      <c r="A16" s="417" t="s">
        <v>35</v>
      </c>
      <c r="B16" s="418">
        <v>575</v>
      </c>
      <c r="C16" s="418">
        <v>53</v>
      </c>
      <c r="D16" s="418">
        <v>5</v>
      </c>
      <c r="E16" s="418">
        <v>65</v>
      </c>
      <c r="F16" s="418">
        <v>115</v>
      </c>
      <c r="G16" s="418">
        <v>1</v>
      </c>
      <c r="H16" s="418">
        <v>78</v>
      </c>
      <c r="I16" s="418">
        <v>12</v>
      </c>
      <c r="J16" s="418">
        <v>301</v>
      </c>
      <c r="K16" s="418">
        <v>24</v>
      </c>
      <c r="L16" s="418">
        <v>1229</v>
      </c>
      <c r="M16" s="419" t="s">
        <v>372</v>
      </c>
    </row>
    <row r="17" spans="1:18" ht="50.1" customHeight="1" x14ac:dyDescent="0.2">
      <c r="A17" s="669" t="s">
        <v>4</v>
      </c>
      <c r="B17" s="617">
        <v>252</v>
      </c>
      <c r="C17" s="617">
        <v>6</v>
      </c>
      <c r="D17" s="617">
        <v>4</v>
      </c>
      <c r="E17" s="617">
        <v>50</v>
      </c>
      <c r="F17" s="617">
        <v>12</v>
      </c>
      <c r="G17" s="617">
        <v>12</v>
      </c>
      <c r="H17" s="617">
        <v>17</v>
      </c>
      <c r="I17" s="617">
        <v>0</v>
      </c>
      <c r="J17" s="617">
        <v>159</v>
      </c>
      <c r="K17" s="617">
        <v>0</v>
      </c>
      <c r="L17" s="617">
        <v>512</v>
      </c>
      <c r="M17" s="713" t="s">
        <v>373</v>
      </c>
    </row>
    <row r="18" spans="1:18" ht="50.1" customHeight="1" x14ac:dyDescent="0.2">
      <c r="A18" s="417" t="s">
        <v>11</v>
      </c>
      <c r="B18" s="418">
        <v>703</v>
      </c>
      <c r="C18" s="418">
        <v>1</v>
      </c>
      <c r="D18" s="418">
        <v>0</v>
      </c>
      <c r="E18" s="418">
        <v>38</v>
      </c>
      <c r="F18" s="418">
        <v>22</v>
      </c>
      <c r="G18" s="418">
        <v>0</v>
      </c>
      <c r="H18" s="418">
        <v>26</v>
      </c>
      <c r="I18" s="418">
        <v>37</v>
      </c>
      <c r="J18" s="418">
        <v>250</v>
      </c>
      <c r="K18" s="418">
        <v>0</v>
      </c>
      <c r="L18" s="418">
        <v>1077</v>
      </c>
      <c r="M18" s="419" t="s">
        <v>374</v>
      </c>
    </row>
    <row r="19" spans="1:18" ht="50.1" customHeight="1" x14ac:dyDescent="0.2">
      <c r="A19" s="669" t="s">
        <v>5</v>
      </c>
      <c r="B19" s="617">
        <v>410</v>
      </c>
      <c r="C19" s="617">
        <v>75</v>
      </c>
      <c r="D19" s="617">
        <v>14</v>
      </c>
      <c r="E19" s="617">
        <v>32</v>
      </c>
      <c r="F19" s="617">
        <v>68</v>
      </c>
      <c r="G19" s="617">
        <v>2</v>
      </c>
      <c r="H19" s="617">
        <v>21</v>
      </c>
      <c r="I19" s="617">
        <v>0</v>
      </c>
      <c r="J19" s="617">
        <v>153</v>
      </c>
      <c r="K19" s="617">
        <v>13</v>
      </c>
      <c r="L19" s="617">
        <v>788</v>
      </c>
      <c r="M19" s="713" t="s">
        <v>375</v>
      </c>
    </row>
    <row r="20" spans="1:18" ht="50.1" customHeight="1" x14ac:dyDescent="0.2">
      <c r="A20" s="417" t="s">
        <v>12</v>
      </c>
      <c r="B20" s="418">
        <v>229</v>
      </c>
      <c r="C20" s="418">
        <v>4</v>
      </c>
      <c r="D20" s="418">
        <v>11</v>
      </c>
      <c r="E20" s="418">
        <v>31</v>
      </c>
      <c r="F20" s="418">
        <v>47</v>
      </c>
      <c r="G20" s="418">
        <v>0</v>
      </c>
      <c r="H20" s="418">
        <v>71</v>
      </c>
      <c r="I20" s="418">
        <v>0</v>
      </c>
      <c r="J20" s="418">
        <v>178</v>
      </c>
      <c r="K20" s="418">
        <v>1</v>
      </c>
      <c r="L20" s="418">
        <v>572</v>
      </c>
      <c r="M20" s="419" t="s">
        <v>376</v>
      </c>
    </row>
    <row r="21" spans="1:18" ht="50.1" customHeight="1" x14ac:dyDescent="0.2">
      <c r="A21" s="669" t="s">
        <v>13</v>
      </c>
      <c r="B21" s="617">
        <v>373</v>
      </c>
      <c r="C21" s="617">
        <v>0</v>
      </c>
      <c r="D21" s="617">
        <v>2</v>
      </c>
      <c r="E21" s="617">
        <v>43</v>
      </c>
      <c r="F21" s="617">
        <v>129</v>
      </c>
      <c r="G21" s="617">
        <v>6</v>
      </c>
      <c r="H21" s="617">
        <v>32</v>
      </c>
      <c r="I21" s="617">
        <v>27</v>
      </c>
      <c r="J21" s="617">
        <v>244</v>
      </c>
      <c r="K21" s="617">
        <v>5</v>
      </c>
      <c r="L21" s="617">
        <v>861</v>
      </c>
      <c r="M21" s="713" t="s">
        <v>377</v>
      </c>
    </row>
    <row r="22" spans="1:18" ht="50.1" customHeight="1" x14ac:dyDescent="0.2">
      <c r="A22" s="417" t="s">
        <v>6</v>
      </c>
      <c r="B22" s="418">
        <v>530</v>
      </c>
      <c r="C22" s="418">
        <v>50</v>
      </c>
      <c r="D22" s="418">
        <v>5</v>
      </c>
      <c r="E22" s="418">
        <v>60</v>
      </c>
      <c r="F22" s="418">
        <v>86</v>
      </c>
      <c r="G22" s="418">
        <v>11</v>
      </c>
      <c r="H22" s="418">
        <v>24</v>
      </c>
      <c r="I22" s="418">
        <v>15</v>
      </c>
      <c r="J22" s="418">
        <v>215</v>
      </c>
      <c r="K22" s="418">
        <v>9</v>
      </c>
      <c r="L22" s="418">
        <v>1005</v>
      </c>
      <c r="M22" s="419" t="s">
        <v>378</v>
      </c>
    </row>
    <row r="23" spans="1:18" ht="50.1" customHeight="1" x14ac:dyDescent="0.2">
      <c r="A23" s="669" t="s">
        <v>7</v>
      </c>
      <c r="B23" s="617">
        <v>93</v>
      </c>
      <c r="C23" s="617">
        <v>24</v>
      </c>
      <c r="D23" s="617">
        <v>7</v>
      </c>
      <c r="E23" s="617">
        <v>3</v>
      </c>
      <c r="F23" s="617">
        <v>21</v>
      </c>
      <c r="G23" s="617">
        <v>0</v>
      </c>
      <c r="H23" s="617">
        <v>27</v>
      </c>
      <c r="I23" s="617">
        <v>2</v>
      </c>
      <c r="J23" s="617">
        <v>72</v>
      </c>
      <c r="K23" s="617">
        <v>27</v>
      </c>
      <c r="L23" s="617">
        <v>276</v>
      </c>
      <c r="M23" s="713" t="s">
        <v>379</v>
      </c>
    </row>
    <row r="24" spans="1:18" ht="50.1" customHeight="1" thickBot="1" x14ac:dyDescent="0.25">
      <c r="A24" s="416" t="s">
        <v>8</v>
      </c>
      <c r="B24" s="358">
        <v>477</v>
      </c>
      <c r="C24" s="358">
        <v>42</v>
      </c>
      <c r="D24" s="358">
        <v>0</v>
      </c>
      <c r="E24" s="358">
        <v>24</v>
      </c>
      <c r="F24" s="358">
        <v>80</v>
      </c>
      <c r="G24" s="358">
        <v>0</v>
      </c>
      <c r="H24" s="358">
        <v>49</v>
      </c>
      <c r="I24" s="358">
        <v>0</v>
      </c>
      <c r="J24" s="358">
        <v>146</v>
      </c>
      <c r="K24" s="358">
        <v>185</v>
      </c>
      <c r="L24" s="358">
        <v>1003</v>
      </c>
      <c r="M24" s="239" t="s">
        <v>380</v>
      </c>
    </row>
    <row r="25" spans="1:18" ht="54.95" customHeight="1" thickTop="1" thickBot="1" x14ac:dyDescent="0.25">
      <c r="A25" s="720" t="s">
        <v>9</v>
      </c>
      <c r="B25" s="721">
        <v>5581</v>
      </c>
      <c r="C25" s="721">
        <v>648</v>
      </c>
      <c r="D25" s="721">
        <v>64</v>
      </c>
      <c r="E25" s="721">
        <v>539</v>
      </c>
      <c r="F25" s="721">
        <v>931</v>
      </c>
      <c r="G25" s="721">
        <v>53</v>
      </c>
      <c r="H25" s="721">
        <v>538</v>
      </c>
      <c r="I25" s="721">
        <v>114</v>
      </c>
      <c r="J25" s="721">
        <v>1952</v>
      </c>
      <c r="K25" s="721">
        <v>293</v>
      </c>
      <c r="L25" s="721">
        <v>10713</v>
      </c>
      <c r="M25" s="722" t="s">
        <v>140</v>
      </c>
    </row>
    <row r="26" spans="1:18" ht="22.5" customHeight="1" thickTop="1" x14ac:dyDescent="0.2">
      <c r="A26" s="1058" t="s">
        <v>741</v>
      </c>
      <c r="B26" s="1058"/>
      <c r="C26" s="1058"/>
      <c r="D26" s="1058"/>
      <c r="E26" s="1058"/>
      <c r="F26" s="1058"/>
      <c r="G26" s="1058"/>
      <c r="H26" s="1058"/>
      <c r="I26" s="1058"/>
      <c r="J26" s="1058"/>
      <c r="K26" s="1058"/>
      <c r="L26" s="1058"/>
      <c r="M26" s="1058"/>
    </row>
    <row r="27" spans="1:18" ht="15.75" x14ac:dyDescent="0.25">
      <c r="A27" s="19"/>
      <c r="B27" s="19"/>
      <c r="C27" s="19"/>
      <c r="D27" s="19"/>
      <c r="E27" s="9"/>
    </row>
    <row r="28" spans="1:18" ht="15" x14ac:dyDescent="0.2">
      <c r="J28" s="14"/>
      <c r="K28" s="14"/>
      <c r="L28" s="14"/>
      <c r="M28" s="14"/>
      <c r="N28" s="14"/>
      <c r="O28" s="14"/>
      <c r="P28" s="14"/>
      <c r="Q28" s="14"/>
      <c r="R28" s="14"/>
    </row>
    <row r="37" spans="13:13" ht="15" x14ac:dyDescent="0.2">
      <c r="M37" s="14"/>
    </row>
    <row r="38" spans="13:13" ht="15" x14ac:dyDescent="0.2">
      <c r="M38" s="14"/>
    </row>
    <row r="39" spans="13:13" ht="15" x14ac:dyDescent="0.2">
      <c r="M39" s="14"/>
    </row>
    <row r="40" spans="13:13" ht="15" x14ac:dyDescent="0.2">
      <c r="M40" s="14"/>
    </row>
    <row r="41" spans="13:13" ht="15" x14ac:dyDescent="0.2">
      <c r="M41" s="14"/>
    </row>
    <row r="42" spans="13:13" ht="15" x14ac:dyDescent="0.2">
      <c r="M42" s="14"/>
    </row>
    <row r="43" spans="13:13" ht="15" x14ac:dyDescent="0.2">
      <c r="M43" s="14"/>
    </row>
    <row r="44" spans="13:13" ht="15" x14ac:dyDescent="0.2">
      <c r="M44" s="14"/>
    </row>
    <row r="45" spans="13:13" ht="15" x14ac:dyDescent="0.2">
      <c r="M45" s="14"/>
    </row>
    <row r="46" spans="13:13" ht="15" x14ac:dyDescent="0.2">
      <c r="M46" s="14"/>
    </row>
    <row r="47" spans="13:13" ht="15" x14ac:dyDescent="0.2">
      <c r="M47" s="14"/>
    </row>
    <row r="48" spans="13:13" ht="15" x14ac:dyDescent="0.2">
      <c r="M48" s="14"/>
    </row>
    <row r="49" spans="13:13" ht="15" x14ac:dyDescent="0.2">
      <c r="M49" s="14"/>
    </row>
    <row r="50" spans="13:13" ht="15" x14ac:dyDescent="0.2">
      <c r="M50" s="14"/>
    </row>
    <row r="51" spans="13:13" x14ac:dyDescent="0.2">
      <c r="M51" s="18"/>
    </row>
  </sheetData>
  <mergeCells count="16">
    <mergeCell ref="L6:L9"/>
    <mergeCell ref="A26:M26"/>
    <mergeCell ref="J4:K4"/>
    <mergeCell ref="A1:M1"/>
    <mergeCell ref="B5:K5"/>
    <mergeCell ref="A2:M2"/>
    <mergeCell ref="K3:M3"/>
    <mergeCell ref="E4:I4"/>
    <mergeCell ref="M4:M9"/>
    <mergeCell ref="A4:A9"/>
    <mergeCell ref="L4:L5"/>
    <mergeCell ref="B6:E6"/>
    <mergeCell ref="F6:H6"/>
    <mergeCell ref="B7:E7"/>
    <mergeCell ref="F7:H7"/>
    <mergeCell ref="B4:D4"/>
  </mergeCells>
  <phoneticPr fontId="3" type="noConversion"/>
  <printOptions horizontalCentered="1"/>
  <pageMargins left="0.52" right="0.61" top="1.61" bottom="0.77" header="1.37" footer="0.43"/>
  <pageSetup paperSize="9" scale="59" orientation="portrait" r:id="rId1"/>
  <headerFooter alignWithMargins="0">
    <oddFooter>&amp;C&amp;12 &amp;16 &amp;20 29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5"/>
  <sheetViews>
    <sheetView rightToLeft="1" topLeftCell="A19" workbookViewId="0">
      <selection activeCell="O21" sqref="O21"/>
    </sheetView>
  </sheetViews>
  <sheetFormatPr defaultRowHeight="14.25" x14ac:dyDescent="0.2"/>
  <cols>
    <col min="1" max="1" width="18.7109375" style="17" customWidth="1"/>
    <col min="2" max="2" width="13" style="17" customWidth="1"/>
    <col min="3" max="3" width="11.28515625" style="17" customWidth="1"/>
    <col min="4" max="4" width="10.5703125" style="17" customWidth="1"/>
    <col min="5" max="5" width="10.42578125" style="17" customWidth="1"/>
    <col min="6" max="6" width="10.28515625" style="17" customWidth="1"/>
    <col min="7" max="7" width="10.5703125" style="17" customWidth="1"/>
    <col min="8" max="8" width="10.140625" style="17" customWidth="1"/>
    <col min="9" max="9" width="10.7109375" style="17" customWidth="1"/>
    <col min="10" max="10" width="11" style="17" customWidth="1"/>
    <col min="11" max="11" width="14" style="17" customWidth="1"/>
    <col min="12" max="12" width="9.7109375" style="17" customWidth="1"/>
    <col min="13" max="13" width="19.28515625" style="17" customWidth="1"/>
    <col min="14" max="16384" width="9.140625" style="17"/>
  </cols>
  <sheetData>
    <row r="1" spans="1:13" ht="27.75" customHeight="1" x14ac:dyDescent="0.2">
      <c r="A1" s="917" t="s">
        <v>807</v>
      </c>
      <c r="B1" s="917"/>
      <c r="C1" s="917"/>
      <c r="D1" s="917"/>
      <c r="E1" s="917"/>
      <c r="F1" s="917"/>
      <c r="G1" s="917"/>
      <c r="H1" s="917"/>
      <c r="I1" s="917"/>
      <c r="J1" s="917"/>
      <c r="K1" s="917"/>
      <c r="L1" s="917"/>
      <c r="M1" s="917"/>
    </row>
    <row r="2" spans="1:13" ht="29.25" customHeight="1" x14ac:dyDescent="0.2">
      <c r="A2" s="980" t="s">
        <v>808</v>
      </c>
      <c r="B2" s="980"/>
      <c r="C2" s="980"/>
      <c r="D2" s="980"/>
      <c r="E2" s="980"/>
      <c r="F2" s="980"/>
      <c r="G2" s="980"/>
      <c r="H2" s="980"/>
      <c r="I2" s="980"/>
      <c r="J2" s="980"/>
      <c r="K2" s="980"/>
      <c r="L2" s="980"/>
      <c r="M2" s="980"/>
    </row>
    <row r="3" spans="1:13" ht="32.25" customHeight="1" thickBot="1" x14ac:dyDescent="0.25">
      <c r="A3" s="378" t="s">
        <v>306</v>
      </c>
      <c r="B3" s="229"/>
      <c r="C3" s="229"/>
      <c r="D3" s="229"/>
      <c r="E3" s="229"/>
      <c r="F3" s="229"/>
      <c r="G3" s="229"/>
      <c r="H3" s="229"/>
      <c r="I3" s="229"/>
      <c r="J3" s="229"/>
      <c r="K3" s="1296" t="s">
        <v>707</v>
      </c>
      <c r="L3" s="1296"/>
      <c r="M3" s="1296"/>
    </row>
    <row r="4" spans="1:13" ht="30" customHeight="1" thickTop="1" thickBot="1" x14ac:dyDescent="0.25">
      <c r="A4" s="1196" t="s">
        <v>14</v>
      </c>
      <c r="B4" s="1301" t="s">
        <v>637</v>
      </c>
      <c r="C4" s="1301"/>
      <c r="D4" s="1301"/>
      <c r="E4" s="1301"/>
      <c r="F4" s="1301"/>
      <c r="G4" s="1301"/>
      <c r="H4" s="1301"/>
      <c r="I4" s="1301"/>
      <c r="J4" s="1301"/>
      <c r="K4" s="1301"/>
      <c r="L4" s="1184" t="s">
        <v>9</v>
      </c>
      <c r="M4" s="1187" t="s">
        <v>367</v>
      </c>
    </row>
    <row r="5" spans="1:13" ht="30" customHeight="1" thickTop="1" thickBot="1" x14ac:dyDescent="0.25">
      <c r="A5" s="1197"/>
      <c r="B5" s="1302" t="s">
        <v>687</v>
      </c>
      <c r="C5" s="1303"/>
      <c r="D5" s="1303"/>
      <c r="E5" s="1303"/>
      <c r="F5" s="1303"/>
      <c r="G5" s="1303"/>
      <c r="H5" s="1303"/>
      <c r="I5" s="1303"/>
      <c r="J5" s="1303"/>
      <c r="K5" s="1304"/>
      <c r="L5" s="1185"/>
      <c r="M5" s="1188"/>
    </row>
    <row r="6" spans="1:13" ht="35.25" customHeight="1" thickTop="1" x14ac:dyDescent="0.25">
      <c r="A6" s="1197"/>
      <c r="B6" s="1188">
        <v>17</v>
      </c>
      <c r="C6" s="1188" t="s">
        <v>99</v>
      </c>
      <c r="D6" s="1188" t="s">
        <v>100</v>
      </c>
      <c r="E6" s="1188" t="s">
        <v>101</v>
      </c>
      <c r="F6" s="1188" t="s">
        <v>102</v>
      </c>
      <c r="G6" s="1188" t="s">
        <v>103</v>
      </c>
      <c r="H6" s="1188" t="s">
        <v>104</v>
      </c>
      <c r="I6" s="1188" t="s">
        <v>105</v>
      </c>
      <c r="J6" s="1177" t="s">
        <v>166</v>
      </c>
      <c r="K6" s="732" t="s">
        <v>109</v>
      </c>
      <c r="L6" s="1185" t="s">
        <v>140</v>
      </c>
      <c r="M6" s="1188"/>
    </row>
    <row r="7" spans="1:13" ht="37.5" customHeight="1" thickBot="1" x14ac:dyDescent="0.25">
      <c r="A7" s="1198"/>
      <c r="B7" s="1189"/>
      <c r="C7" s="1189"/>
      <c r="D7" s="1189"/>
      <c r="E7" s="1189"/>
      <c r="F7" s="1189"/>
      <c r="G7" s="1189"/>
      <c r="H7" s="1189"/>
      <c r="I7" s="1189"/>
      <c r="J7" s="1178"/>
      <c r="K7" s="619" t="s">
        <v>165</v>
      </c>
      <c r="L7" s="1186"/>
      <c r="M7" s="1189"/>
    </row>
    <row r="8" spans="1:13" ht="45" customHeight="1" thickTop="1" x14ac:dyDescent="0.2">
      <c r="A8" s="273" t="s">
        <v>0</v>
      </c>
      <c r="B8" s="568">
        <v>9</v>
      </c>
      <c r="C8" s="568">
        <v>49</v>
      </c>
      <c r="D8" s="568">
        <v>71</v>
      </c>
      <c r="E8" s="568">
        <v>60</v>
      </c>
      <c r="F8" s="568">
        <v>52</v>
      </c>
      <c r="G8" s="568">
        <v>29</v>
      </c>
      <c r="H8" s="568">
        <v>27</v>
      </c>
      <c r="I8" s="568">
        <v>15</v>
      </c>
      <c r="J8" s="568">
        <v>0</v>
      </c>
      <c r="K8" s="568">
        <v>0</v>
      </c>
      <c r="L8" s="568">
        <v>312</v>
      </c>
      <c r="M8" s="239" t="s">
        <v>617</v>
      </c>
    </row>
    <row r="9" spans="1:13" ht="45" customHeight="1" x14ac:dyDescent="0.2">
      <c r="A9" s="669" t="s">
        <v>10</v>
      </c>
      <c r="B9" s="616">
        <v>0</v>
      </c>
      <c r="C9" s="616">
        <v>11</v>
      </c>
      <c r="D9" s="616">
        <v>33</v>
      </c>
      <c r="E9" s="616">
        <v>47</v>
      </c>
      <c r="F9" s="616">
        <v>48</v>
      </c>
      <c r="G9" s="616">
        <v>39</v>
      </c>
      <c r="H9" s="616">
        <v>25</v>
      </c>
      <c r="I9" s="616">
        <v>13</v>
      </c>
      <c r="J9" s="616">
        <v>0</v>
      </c>
      <c r="K9" s="616">
        <v>0</v>
      </c>
      <c r="L9" s="616">
        <v>216</v>
      </c>
      <c r="M9" s="673" t="s">
        <v>370</v>
      </c>
    </row>
    <row r="10" spans="1:13" ht="45" customHeight="1" x14ac:dyDescent="0.2">
      <c r="A10" s="417" t="s">
        <v>16</v>
      </c>
      <c r="B10" s="503">
        <v>3</v>
      </c>
      <c r="C10" s="503">
        <v>37</v>
      </c>
      <c r="D10" s="503">
        <v>46</v>
      </c>
      <c r="E10" s="503">
        <v>56</v>
      </c>
      <c r="F10" s="503">
        <v>44</v>
      </c>
      <c r="G10" s="503">
        <v>20</v>
      </c>
      <c r="H10" s="503">
        <v>10</v>
      </c>
      <c r="I10" s="503">
        <v>8</v>
      </c>
      <c r="J10" s="503">
        <v>4</v>
      </c>
      <c r="K10" s="503">
        <v>10</v>
      </c>
      <c r="L10" s="503">
        <v>238</v>
      </c>
      <c r="M10" s="531" t="s">
        <v>369</v>
      </c>
    </row>
    <row r="11" spans="1:13" ht="45" customHeight="1" x14ac:dyDescent="0.2">
      <c r="A11" s="669" t="s">
        <v>1</v>
      </c>
      <c r="B11" s="616">
        <v>14</v>
      </c>
      <c r="C11" s="616">
        <v>235</v>
      </c>
      <c r="D11" s="616">
        <v>243</v>
      </c>
      <c r="E11" s="616">
        <v>197</v>
      </c>
      <c r="F11" s="616">
        <v>136</v>
      </c>
      <c r="G11" s="616">
        <v>79</v>
      </c>
      <c r="H11" s="616">
        <v>22</v>
      </c>
      <c r="I11" s="616">
        <v>14</v>
      </c>
      <c r="J11" s="616">
        <v>0</v>
      </c>
      <c r="K11" s="616">
        <v>0</v>
      </c>
      <c r="L11" s="617">
        <v>940</v>
      </c>
      <c r="M11" s="673" t="s">
        <v>382</v>
      </c>
    </row>
    <row r="12" spans="1:13" ht="45" customHeight="1" x14ac:dyDescent="0.2">
      <c r="A12" s="417" t="s">
        <v>64</v>
      </c>
      <c r="B12" s="503">
        <v>11</v>
      </c>
      <c r="C12" s="503">
        <v>175</v>
      </c>
      <c r="D12" s="503">
        <v>173</v>
      </c>
      <c r="E12" s="503">
        <v>186</v>
      </c>
      <c r="F12" s="503">
        <v>121</v>
      </c>
      <c r="G12" s="503">
        <v>47</v>
      </c>
      <c r="H12" s="503">
        <v>31</v>
      </c>
      <c r="I12" s="503">
        <v>0</v>
      </c>
      <c r="J12" s="503">
        <v>3</v>
      </c>
      <c r="K12" s="503">
        <v>8</v>
      </c>
      <c r="L12" s="503">
        <v>755</v>
      </c>
      <c r="M12" s="531" t="s">
        <v>627</v>
      </c>
    </row>
    <row r="13" spans="1:13" ht="45" customHeight="1" x14ac:dyDescent="0.2">
      <c r="A13" s="669" t="s">
        <v>2</v>
      </c>
      <c r="B13" s="616">
        <v>14</v>
      </c>
      <c r="C13" s="616">
        <v>166</v>
      </c>
      <c r="D13" s="616">
        <v>185</v>
      </c>
      <c r="E13" s="616">
        <v>191</v>
      </c>
      <c r="F13" s="616">
        <v>181</v>
      </c>
      <c r="G13" s="616">
        <v>114</v>
      </c>
      <c r="H13" s="616">
        <v>61</v>
      </c>
      <c r="I13" s="616">
        <v>15</v>
      </c>
      <c r="J13" s="616">
        <v>2</v>
      </c>
      <c r="K13" s="616">
        <v>0</v>
      </c>
      <c r="L13" s="617">
        <v>929</v>
      </c>
      <c r="M13" s="713" t="s">
        <v>371</v>
      </c>
    </row>
    <row r="14" spans="1:13" ht="45" customHeight="1" x14ac:dyDescent="0.2">
      <c r="A14" s="417" t="s">
        <v>3</v>
      </c>
      <c r="B14" s="503">
        <v>42</v>
      </c>
      <c r="C14" s="503">
        <v>190</v>
      </c>
      <c r="D14" s="503">
        <v>315</v>
      </c>
      <c r="E14" s="503">
        <v>264</v>
      </c>
      <c r="F14" s="503">
        <v>181</v>
      </c>
      <c r="G14" s="503">
        <v>113</v>
      </c>
      <c r="H14" s="503">
        <v>52</v>
      </c>
      <c r="I14" s="503">
        <v>35</v>
      </c>
      <c r="J14" s="503">
        <v>23</v>
      </c>
      <c r="K14" s="503">
        <v>14</v>
      </c>
      <c r="L14" s="418">
        <v>1229</v>
      </c>
      <c r="M14" s="419" t="s">
        <v>372</v>
      </c>
    </row>
    <row r="15" spans="1:13" ht="45" customHeight="1" x14ac:dyDescent="0.2">
      <c r="A15" s="669" t="s">
        <v>4</v>
      </c>
      <c r="B15" s="616">
        <v>127</v>
      </c>
      <c r="C15" s="616">
        <v>100</v>
      </c>
      <c r="D15" s="616">
        <v>110</v>
      </c>
      <c r="E15" s="616">
        <v>80</v>
      </c>
      <c r="F15" s="616">
        <v>52</v>
      </c>
      <c r="G15" s="616">
        <v>24</v>
      </c>
      <c r="H15" s="616">
        <v>10</v>
      </c>
      <c r="I15" s="616">
        <v>6</v>
      </c>
      <c r="J15" s="616">
        <v>3</v>
      </c>
      <c r="K15" s="616">
        <v>0</v>
      </c>
      <c r="L15" s="616">
        <v>512</v>
      </c>
      <c r="M15" s="713" t="s">
        <v>373</v>
      </c>
    </row>
    <row r="16" spans="1:13" ht="45" customHeight="1" x14ac:dyDescent="0.2">
      <c r="A16" s="417" t="s">
        <v>11</v>
      </c>
      <c r="B16" s="503">
        <v>72</v>
      </c>
      <c r="C16" s="503">
        <v>156</v>
      </c>
      <c r="D16" s="503">
        <v>221</v>
      </c>
      <c r="E16" s="503">
        <v>188</v>
      </c>
      <c r="F16" s="503">
        <v>183</v>
      </c>
      <c r="G16" s="503">
        <v>115</v>
      </c>
      <c r="H16" s="503">
        <v>93</v>
      </c>
      <c r="I16" s="503">
        <v>42</v>
      </c>
      <c r="J16" s="503">
        <v>7</v>
      </c>
      <c r="K16" s="503">
        <v>0</v>
      </c>
      <c r="L16" s="418">
        <v>1077</v>
      </c>
      <c r="M16" s="419" t="s">
        <v>374</v>
      </c>
    </row>
    <row r="17" spans="1:13" ht="45" customHeight="1" x14ac:dyDescent="0.2">
      <c r="A17" s="669" t="s">
        <v>5</v>
      </c>
      <c r="B17" s="616">
        <v>27</v>
      </c>
      <c r="C17" s="616">
        <v>191</v>
      </c>
      <c r="D17" s="616">
        <v>195</v>
      </c>
      <c r="E17" s="616">
        <v>213</v>
      </c>
      <c r="F17" s="616">
        <v>103</v>
      </c>
      <c r="G17" s="616">
        <v>40</v>
      </c>
      <c r="H17" s="616">
        <v>14</v>
      </c>
      <c r="I17" s="616">
        <v>1</v>
      </c>
      <c r="J17" s="616">
        <v>3</v>
      </c>
      <c r="K17" s="616">
        <v>1</v>
      </c>
      <c r="L17" s="617">
        <v>788</v>
      </c>
      <c r="M17" s="713" t="s">
        <v>375</v>
      </c>
    </row>
    <row r="18" spans="1:13" ht="45" customHeight="1" x14ac:dyDescent="0.2">
      <c r="A18" s="417" t="s">
        <v>12</v>
      </c>
      <c r="B18" s="503">
        <v>32</v>
      </c>
      <c r="C18" s="503">
        <v>123</v>
      </c>
      <c r="D18" s="503">
        <v>105</v>
      </c>
      <c r="E18" s="503">
        <v>98</v>
      </c>
      <c r="F18" s="503">
        <v>93</v>
      </c>
      <c r="G18" s="503">
        <v>45</v>
      </c>
      <c r="H18" s="503">
        <v>34</v>
      </c>
      <c r="I18" s="503">
        <v>24</v>
      </c>
      <c r="J18" s="503">
        <v>18</v>
      </c>
      <c r="K18" s="503">
        <v>0</v>
      </c>
      <c r="L18" s="503">
        <v>572</v>
      </c>
      <c r="M18" s="419" t="s">
        <v>376</v>
      </c>
    </row>
    <row r="19" spans="1:13" ht="45" customHeight="1" x14ac:dyDescent="0.2">
      <c r="A19" s="669" t="s">
        <v>13</v>
      </c>
      <c r="B19" s="616">
        <v>38</v>
      </c>
      <c r="C19" s="616">
        <v>180</v>
      </c>
      <c r="D19" s="616">
        <v>182</v>
      </c>
      <c r="E19" s="616">
        <v>169</v>
      </c>
      <c r="F19" s="616">
        <v>105</v>
      </c>
      <c r="G19" s="616">
        <v>76</v>
      </c>
      <c r="H19" s="616">
        <v>57</v>
      </c>
      <c r="I19" s="616">
        <v>23</v>
      </c>
      <c r="J19" s="616">
        <v>28</v>
      </c>
      <c r="K19" s="616">
        <v>3</v>
      </c>
      <c r="L19" s="617">
        <v>861</v>
      </c>
      <c r="M19" s="713" t="s">
        <v>377</v>
      </c>
    </row>
    <row r="20" spans="1:13" ht="45" customHeight="1" x14ac:dyDescent="0.2">
      <c r="A20" s="417" t="s">
        <v>6</v>
      </c>
      <c r="B20" s="503">
        <v>3</v>
      </c>
      <c r="C20" s="503">
        <v>45</v>
      </c>
      <c r="D20" s="503">
        <v>174</v>
      </c>
      <c r="E20" s="503">
        <v>315</v>
      </c>
      <c r="F20" s="503">
        <v>285</v>
      </c>
      <c r="G20" s="503">
        <v>111</v>
      </c>
      <c r="H20" s="503">
        <v>42</v>
      </c>
      <c r="I20" s="503">
        <v>25</v>
      </c>
      <c r="J20" s="503">
        <v>5</v>
      </c>
      <c r="K20" s="503">
        <v>0</v>
      </c>
      <c r="L20" s="418">
        <v>1005</v>
      </c>
      <c r="M20" s="419" t="s">
        <v>378</v>
      </c>
    </row>
    <row r="21" spans="1:13" ht="45" customHeight="1" x14ac:dyDescent="0.2">
      <c r="A21" s="669" t="s">
        <v>7</v>
      </c>
      <c r="B21" s="616">
        <v>9</v>
      </c>
      <c r="C21" s="616">
        <v>48</v>
      </c>
      <c r="D21" s="616">
        <v>59</v>
      </c>
      <c r="E21" s="616">
        <v>44</v>
      </c>
      <c r="F21" s="616">
        <v>34</v>
      </c>
      <c r="G21" s="616">
        <v>11</v>
      </c>
      <c r="H21" s="616">
        <v>20</v>
      </c>
      <c r="I21" s="616">
        <v>14</v>
      </c>
      <c r="J21" s="616">
        <v>12</v>
      </c>
      <c r="K21" s="616">
        <v>25</v>
      </c>
      <c r="L21" s="616">
        <v>276</v>
      </c>
      <c r="M21" s="713" t="s">
        <v>379</v>
      </c>
    </row>
    <row r="22" spans="1:13" ht="45" customHeight="1" thickBot="1" x14ac:dyDescent="0.25">
      <c r="A22" s="416" t="s">
        <v>8</v>
      </c>
      <c r="B22" s="338">
        <v>51</v>
      </c>
      <c r="C22" s="338">
        <v>169</v>
      </c>
      <c r="D22" s="338">
        <v>222</v>
      </c>
      <c r="E22" s="338">
        <v>133</v>
      </c>
      <c r="F22" s="338">
        <v>130</v>
      </c>
      <c r="G22" s="338">
        <v>86</v>
      </c>
      <c r="H22" s="338">
        <v>53</v>
      </c>
      <c r="I22" s="338">
        <v>35</v>
      </c>
      <c r="J22" s="338">
        <v>12</v>
      </c>
      <c r="K22" s="338">
        <v>112</v>
      </c>
      <c r="L22" s="358">
        <v>1003</v>
      </c>
      <c r="M22" s="239" t="s">
        <v>380</v>
      </c>
    </row>
    <row r="23" spans="1:13" ht="45" customHeight="1" thickTop="1" thickBot="1" x14ac:dyDescent="0.25">
      <c r="A23" s="714" t="s">
        <v>9</v>
      </c>
      <c r="B23" s="733">
        <v>452</v>
      </c>
      <c r="C23" s="733">
        <v>1875</v>
      </c>
      <c r="D23" s="733">
        <v>2334</v>
      </c>
      <c r="E23" s="733">
        <v>2241</v>
      </c>
      <c r="F23" s="733">
        <v>1748</v>
      </c>
      <c r="G23" s="733">
        <v>949</v>
      </c>
      <c r="H23" s="733">
        <v>551</v>
      </c>
      <c r="I23" s="733">
        <v>270</v>
      </c>
      <c r="J23" s="733">
        <v>120</v>
      </c>
      <c r="K23" s="733">
        <v>173</v>
      </c>
      <c r="L23" s="733">
        <v>10713</v>
      </c>
      <c r="M23" s="734" t="s">
        <v>140</v>
      </c>
    </row>
    <row r="24" spans="1:13" ht="24" customHeight="1" thickTop="1" x14ac:dyDescent="0.25">
      <c r="A24" s="1264" t="s">
        <v>741</v>
      </c>
      <c r="B24" s="1265"/>
      <c r="C24" s="1265"/>
      <c r="D24" s="1265"/>
      <c r="E24" s="1265"/>
      <c r="F24" s="1265"/>
      <c r="G24" s="1265"/>
      <c r="H24" s="1265"/>
      <c r="I24" s="1265"/>
      <c r="J24" s="1265"/>
      <c r="K24" s="72"/>
      <c r="L24" s="72"/>
      <c r="M24" s="72"/>
    </row>
    <row r="25" spans="1:13" ht="15.75" x14ac:dyDescent="0.25">
      <c r="A25" s="19"/>
      <c r="B25" s="19"/>
      <c r="C25" s="19"/>
      <c r="D25" s="19"/>
      <c r="E25" s="9"/>
    </row>
  </sheetData>
  <mergeCells count="19">
    <mergeCell ref="A24:J24"/>
    <mergeCell ref="M4:M7"/>
    <mergeCell ref="B5:K5"/>
    <mergeCell ref="B6:B7"/>
    <mergeCell ref="C6:C7"/>
    <mergeCell ref="D6:D7"/>
    <mergeCell ref="E6:E7"/>
    <mergeCell ref="F6:F7"/>
    <mergeCell ref="L4:L5"/>
    <mergeCell ref="A1:M1"/>
    <mergeCell ref="A2:M2"/>
    <mergeCell ref="G6:G7"/>
    <mergeCell ref="K3:M3"/>
    <mergeCell ref="H6:H7"/>
    <mergeCell ref="I6:I7"/>
    <mergeCell ref="J6:J7"/>
    <mergeCell ref="L6:L7"/>
    <mergeCell ref="A4:A7"/>
    <mergeCell ref="B4:K4"/>
  </mergeCells>
  <phoneticPr fontId="3" type="noConversion"/>
  <printOptions horizontalCentered="1"/>
  <pageMargins left="0.28000000000000003" right="0.33" top="1.74" bottom="0.64" header="1.46" footer="0.38"/>
  <pageSetup paperSize="9" scale="61" orientation="portrait" r:id="rId1"/>
  <headerFooter alignWithMargins="0">
    <oddFooter>&amp;C&amp;11 &amp;20  30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3"/>
  <sheetViews>
    <sheetView rightToLeft="1" topLeftCell="A10" workbookViewId="0">
      <selection activeCell="T9" sqref="T9"/>
    </sheetView>
  </sheetViews>
  <sheetFormatPr defaultRowHeight="15.75" customHeight="1" x14ac:dyDescent="0.2"/>
  <cols>
    <col min="1" max="1" width="15.85546875" style="9" customWidth="1"/>
    <col min="2" max="2" width="9.5703125" style="9" customWidth="1"/>
    <col min="3" max="3" width="10.85546875" style="9" customWidth="1"/>
    <col min="4" max="4" width="11.28515625" style="9" customWidth="1"/>
    <col min="5" max="5" width="10.5703125" style="9" customWidth="1"/>
    <col min="6" max="6" width="11" style="9" customWidth="1"/>
    <col min="7" max="7" width="11.42578125" style="9" customWidth="1"/>
    <col min="8" max="8" width="10.7109375" style="9" customWidth="1"/>
    <col min="9" max="9" width="10.42578125" style="9" customWidth="1"/>
    <col min="10" max="10" width="11" style="9" customWidth="1"/>
    <col min="11" max="11" width="12.5703125" style="9" customWidth="1"/>
    <col min="12" max="12" width="13.7109375" style="9" customWidth="1"/>
    <col min="13" max="13" width="9.140625" style="9" customWidth="1"/>
    <col min="14" max="14" width="19.5703125" style="9" customWidth="1"/>
    <col min="15" max="15" width="0.140625" style="9" hidden="1" customWidth="1"/>
    <col min="16" max="18" width="9.140625" style="9" hidden="1" customWidth="1"/>
    <col min="19" max="19" width="8.42578125" style="9" customWidth="1"/>
    <col min="20" max="20" width="8" style="9" customWidth="1"/>
    <col min="21" max="16384" width="9.140625" style="9"/>
  </cols>
  <sheetData>
    <row r="1" spans="1:16" ht="22.5" customHeight="1" x14ac:dyDescent="0.2">
      <c r="A1" s="917" t="s">
        <v>809</v>
      </c>
      <c r="B1" s="917"/>
      <c r="C1" s="917"/>
      <c r="D1" s="917"/>
      <c r="E1" s="917"/>
      <c r="F1" s="917"/>
      <c r="G1" s="917"/>
      <c r="H1" s="917"/>
      <c r="I1" s="917"/>
      <c r="J1" s="917"/>
      <c r="K1" s="917"/>
      <c r="L1" s="917"/>
      <c r="M1" s="917"/>
      <c r="N1" s="917"/>
    </row>
    <row r="2" spans="1:16" ht="23.25" customHeight="1" x14ac:dyDescent="0.2">
      <c r="A2" s="916" t="s">
        <v>810</v>
      </c>
      <c r="B2" s="916"/>
      <c r="C2" s="916"/>
      <c r="D2" s="916"/>
      <c r="E2" s="916"/>
      <c r="F2" s="916"/>
      <c r="G2" s="916"/>
      <c r="H2" s="916"/>
      <c r="I2" s="916"/>
      <c r="J2" s="916"/>
      <c r="K2" s="916"/>
      <c r="L2" s="916"/>
      <c r="M2" s="916"/>
      <c r="N2" s="916"/>
    </row>
    <row r="3" spans="1:16" ht="19.5" customHeight="1" thickBot="1" x14ac:dyDescent="0.25">
      <c r="A3" s="372" t="s">
        <v>311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336"/>
      <c r="M3" s="336"/>
      <c r="N3" s="377" t="s">
        <v>307</v>
      </c>
    </row>
    <row r="4" spans="1:16" ht="32.25" customHeight="1" thickTop="1" x14ac:dyDescent="0.2">
      <c r="A4" s="1288" t="s">
        <v>30</v>
      </c>
      <c r="B4" s="702"/>
      <c r="C4" s="735"/>
      <c r="D4" s="735"/>
      <c r="E4" s="735"/>
      <c r="F4" s="1301" t="s">
        <v>880</v>
      </c>
      <c r="G4" s="1301"/>
      <c r="H4" s="1301"/>
      <c r="I4" s="735"/>
      <c r="J4" s="735"/>
      <c r="K4" s="735"/>
      <c r="L4" s="735"/>
      <c r="M4" s="1144" t="s">
        <v>9</v>
      </c>
      <c r="N4" s="1176" t="s">
        <v>404</v>
      </c>
      <c r="P4" s="9" t="s">
        <v>88</v>
      </c>
    </row>
    <row r="5" spans="1:16" ht="27.75" customHeight="1" thickBot="1" x14ac:dyDescent="0.25">
      <c r="A5" s="1289"/>
      <c r="B5" s="260"/>
      <c r="C5" s="261"/>
      <c r="D5" s="261"/>
      <c r="E5" s="261"/>
      <c r="F5" s="1309" t="s">
        <v>881</v>
      </c>
      <c r="G5" s="1309"/>
      <c r="H5" s="1309"/>
      <c r="I5" s="261"/>
      <c r="J5" s="261"/>
      <c r="K5" s="261"/>
      <c r="L5" s="261"/>
      <c r="M5" s="1145"/>
      <c r="N5" s="1177"/>
    </row>
    <row r="6" spans="1:16" ht="21.75" customHeight="1" thickTop="1" x14ac:dyDescent="0.25">
      <c r="A6" s="1289"/>
      <c r="B6" s="1306" t="s">
        <v>760</v>
      </c>
      <c r="C6" s="736"/>
      <c r="D6" s="1308" t="s">
        <v>107</v>
      </c>
      <c r="E6" s="1308" t="s">
        <v>108</v>
      </c>
      <c r="F6" s="1308" t="s">
        <v>101</v>
      </c>
      <c r="G6" s="1308" t="s">
        <v>102</v>
      </c>
      <c r="H6" s="1308" t="s">
        <v>103</v>
      </c>
      <c r="I6" s="1308" t="s">
        <v>104</v>
      </c>
      <c r="J6" s="1308" t="s">
        <v>105</v>
      </c>
      <c r="K6" s="737" t="s">
        <v>759</v>
      </c>
      <c r="L6" s="732" t="s">
        <v>109</v>
      </c>
      <c r="M6" s="1145" t="s">
        <v>140</v>
      </c>
      <c r="N6" s="1177"/>
    </row>
    <row r="7" spans="1:16" ht="42.75" customHeight="1" thickBot="1" x14ac:dyDescent="0.25">
      <c r="A7" s="1290"/>
      <c r="B7" s="1307"/>
      <c r="C7" s="738"/>
      <c r="D7" s="1189"/>
      <c r="E7" s="1189"/>
      <c r="F7" s="1189"/>
      <c r="G7" s="1189"/>
      <c r="H7" s="1189"/>
      <c r="I7" s="1189"/>
      <c r="J7" s="1189"/>
      <c r="K7" s="739" t="s">
        <v>592</v>
      </c>
      <c r="L7" s="619" t="s">
        <v>165</v>
      </c>
      <c r="M7" s="1146"/>
      <c r="N7" s="1178"/>
    </row>
    <row r="8" spans="1:16" ht="54.95" customHeight="1" thickTop="1" x14ac:dyDescent="0.2">
      <c r="A8" s="273" t="s">
        <v>69</v>
      </c>
      <c r="B8" s="568">
        <v>26</v>
      </c>
      <c r="C8" s="568">
        <v>82</v>
      </c>
      <c r="D8" s="568">
        <v>173</v>
      </c>
      <c r="E8" s="568">
        <v>206</v>
      </c>
      <c r="F8" s="568">
        <v>180</v>
      </c>
      <c r="G8" s="568">
        <v>115</v>
      </c>
      <c r="H8" s="568">
        <v>80</v>
      </c>
      <c r="I8" s="568">
        <v>44</v>
      </c>
      <c r="J8" s="568">
        <v>23</v>
      </c>
      <c r="K8" s="568">
        <v>39</v>
      </c>
      <c r="L8" s="568">
        <v>9</v>
      </c>
      <c r="M8" s="568">
        <v>977</v>
      </c>
      <c r="N8" s="546" t="s">
        <v>333</v>
      </c>
    </row>
    <row r="9" spans="1:16" ht="54.95" customHeight="1" x14ac:dyDescent="0.2">
      <c r="A9" s="717" t="s">
        <v>58</v>
      </c>
      <c r="B9" s="740">
        <v>8</v>
      </c>
      <c r="C9" s="740">
        <v>23</v>
      </c>
      <c r="D9" s="740">
        <v>49</v>
      </c>
      <c r="E9" s="740">
        <v>57</v>
      </c>
      <c r="F9" s="740">
        <v>72</v>
      </c>
      <c r="G9" s="740">
        <v>56</v>
      </c>
      <c r="H9" s="740">
        <v>32</v>
      </c>
      <c r="I9" s="740">
        <v>21</v>
      </c>
      <c r="J9" s="740">
        <v>9</v>
      </c>
      <c r="K9" s="740">
        <v>12</v>
      </c>
      <c r="L9" s="740">
        <v>2</v>
      </c>
      <c r="M9" s="740">
        <v>341</v>
      </c>
      <c r="N9" s="719" t="s">
        <v>405</v>
      </c>
    </row>
    <row r="10" spans="1:16" ht="54.95" customHeight="1" x14ac:dyDescent="0.2">
      <c r="A10" s="416" t="s">
        <v>59</v>
      </c>
      <c r="B10" s="338">
        <v>131</v>
      </c>
      <c r="C10" s="338">
        <v>172</v>
      </c>
      <c r="D10" s="338">
        <v>97</v>
      </c>
      <c r="E10" s="338">
        <v>98</v>
      </c>
      <c r="F10" s="338">
        <v>108</v>
      </c>
      <c r="G10" s="338">
        <v>69</v>
      </c>
      <c r="H10" s="338">
        <v>50</v>
      </c>
      <c r="I10" s="338">
        <v>36</v>
      </c>
      <c r="J10" s="338">
        <v>31</v>
      </c>
      <c r="K10" s="338">
        <v>42</v>
      </c>
      <c r="L10" s="338">
        <v>0</v>
      </c>
      <c r="M10" s="338">
        <v>834</v>
      </c>
      <c r="N10" s="239" t="s">
        <v>358</v>
      </c>
    </row>
    <row r="11" spans="1:16" ht="54.95" customHeight="1" thickBot="1" x14ac:dyDescent="0.25">
      <c r="A11" s="717" t="s">
        <v>42</v>
      </c>
      <c r="B11" s="740">
        <v>0</v>
      </c>
      <c r="C11" s="740">
        <v>0</v>
      </c>
      <c r="D11" s="740">
        <v>0</v>
      </c>
      <c r="E11" s="740">
        <v>0</v>
      </c>
      <c r="F11" s="740">
        <v>0</v>
      </c>
      <c r="G11" s="740">
        <v>0</v>
      </c>
      <c r="H11" s="740">
        <v>0</v>
      </c>
      <c r="I11" s="740">
        <v>0</v>
      </c>
      <c r="J11" s="740">
        <v>0</v>
      </c>
      <c r="K11" s="740">
        <v>0</v>
      </c>
      <c r="L11" s="740">
        <v>0</v>
      </c>
      <c r="M11" s="718">
        <v>0</v>
      </c>
      <c r="N11" s="719" t="s">
        <v>144</v>
      </c>
    </row>
    <row r="12" spans="1:16" ht="54.95" customHeight="1" thickTop="1" thickBot="1" x14ac:dyDescent="0.25">
      <c r="A12" s="431" t="s">
        <v>9</v>
      </c>
      <c r="B12" s="568">
        <v>165</v>
      </c>
      <c r="C12" s="568">
        <v>277</v>
      </c>
      <c r="D12" s="568">
        <v>319</v>
      </c>
      <c r="E12" s="568">
        <v>361</v>
      </c>
      <c r="F12" s="568">
        <v>360</v>
      </c>
      <c r="G12" s="568">
        <v>240</v>
      </c>
      <c r="H12" s="568">
        <v>162</v>
      </c>
      <c r="I12" s="568">
        <v>101</v>
      </c>
      <c r="J12" s="568">
        <v>63</v>
      </c>
      <c r="K12" s="276">
        <v>93</v>
      </c>
      <c r="L12" s="276">
        <v>11</v>
      </c>
      <c r="M12" s="277">
        <v>2152</v>
      </c>
      <c r="N12" s="832" t="s">
        <v>140</v>
      </c>
    </row>
    <row r="13" spans="1:16" ht="24" customHeight="1" thickTop="1" x14ac:dyDescent="0.2">
      <c r="A13" s="1305" t="s">
        <v>743</v>
      </c>
      <c r="B13" s="1305"/>
      <c r="C13" s="1305"/>
      <c r="D13" s="1305"/>
      <c r="E13" s="1305"/>
      <c r="F13" s="1305"/>
      <c r="G13" s="1305"/>
      <c r="H13" s="1305"/>
      <c r="I13" s="1305"/>
      <c r="J13" s="1305"/>
      <c r="K13" s="550"/>
      <c r="L13" s="550" t="s">
        <v>454</v>
      </c>
      <c r="M13" s="550"/>
      <c r="N13" s="550"/>
    </row>
  </sheetData>
  <mergeCells count="17">
    <mergeCell ref="M4:M5"/>
    <mergeCell ref="M6:M7"/>
    <mergeCell ref="A13:J13"/>
    <mergeCell ref="A1:N1"/>
    <mergeCell ref="B6:B7"/>
    <mergeCell ref="D6:D7"/>
    <mergeCell ref="E6:E7"/>
    <mergeCell ref="A2:N2"/>
    <mergeCell ref="F6:F7"/>
    <mergeCell ref="G6:G7"/>
    <mergeCell ref="H6:H7"/>
    <mergeCell ref="I6:I7"/>
    <mergeCell ref="J6:J7"/>
    <mergeCell ref="N4:N7"/>
    <mergeCell ref="A4:A7"/>
    <mergeCell ref="F5:H5"/>
    <mergeCell ref="F4:H4"/>
  </mergeCells>
  <phoneticPr fontId="3" type="noConversion"/>
  <printOptions horizontalCentered="1"/>
  <pageMargins left="0.63" right="0.66" top="1.41" bottom="0.46" header="1.1499999999999999" footer="0.24"/>
  <pageSetup paperSize="9" scale="80" orientation="landscape" r:id="rId1"/>
  <headerFooter alignWithMargins="0">
    <oddFooter>&amp;C&amp;11 &amp;12 &amp;14 &amp;16 31</oddFooter>
  </headerFooter>
  <rowBreaks count="1" manualBreakCount="1">
    <brk id="23" max="12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74"/>
  <sheetViews>
    <sheetView rightToLeft="1" view="pageBreakPreview" topLeftCell="A28" zoomScale="60" workbookViewId="0">
      <selection activeCell="R47" sqref="R47"/>
    </sheetView>
  </sheetViews>
  <sheetFormatPr defaultRowHeight="12.75" x14ac:dyDescent="0.2"/>
  <cols>
    <col min="1" max="1" width="13.7109375" customWidth="1"/>
    <col min="3" max="3" width="11.7109375" customWidth="1"/>
    <col min="4" max="4" width="12.28515625" customWidth="1"/>
    <col min="5" max="5" width="13.42578125" customWidth="1"/>
    <col min="6" max="6" width="13" customWidth="1"/>
    <col min="7" max="7" width="12.42578125" customWidth="1"/>
    <col min="9" max="9" width="12.28515625" customWidth="1"/>
    <col min="10" max="10" width="12.85546875" customWidth="1"/>
    <col min="11" max="11" width="10.42578125" customWidth="1"/>
    <col min="12" max="12" width="17.5703125" customWidth="1"/>
  </cols>
  <sheetData>
    <row r="1" spans="1:12" ht="33" customHeight="1" x14ac:dyDescent="0.2">
      <c r="A1" s="201"/>
      <c r="B1" s="221"/>
      <c r="C1" s="221"/>
      <c r="D1" s="221"/>
      <c r="E1" s="1210"/>
      <c r="F1" s="1210"/>
      <c r="G1" s="1210"/>
      <c r="H1" s="221"/>
      <c r="I1" s="221"/>
      <c r="J1" s="221"/>
      <c r="K1" s="201"/>
      <c r="L1" s="201"/>
    </row>
    <row r="2" spans="1:12" ht="33" customHeight="1" x14ac:dyDescent="0.2">
      <c r="A2" s="201"/>
      <c r="B2" s="1210"/>
      <c r="C2" s="1210"/>
      <c r="D2" s="1210"/>
      <c r="E2" s="1210"/>
      <c r="F2" s="1210"/>
      <c r="G2" s="1210"/>
      <c r="H2" s="1210"/>
      <c r="I2" s="1210"/>
      <c r="J2" s="1210"/>
      <c r="K2" s="201"/>
      <c r="L2" s="201"/>
    </row>
    <row r="3" spans="1:12" ht="24.75" customHeight="1" x14ac:dyDescent="0.2">
      <c r="A3" s="1210"/>
      <c r="B3" s="1210"/>
      <c r="C3" s="1210"/>
      <c r="D3" s="1210"/>
      <c r="E3" s="1210"/>
      <c r="F3" s="1210"/>
      <c r="G3" s="1210"/>
      <c r="H3" s="1210"/>
      <c r="I3" s="1210"/>
      <c r="J3" s="1210"/>
      <c r="K3" s="1210"/>
      <c r="L3" s="201"/>
    </row>
    <row r="4" spans="1:12" ht="21" customHeight="1" x14ac:dyDescent="0.2">
      <c r="A4" s="201"/>
      <c r="B4" s="934"/>
      <c r="C4" s="934"/>
      <c r="D4" s="201"/>
      <c r="E4" s="201"/>
      <c r="F4" s="201"/>
      <c r="G4" s="201"/>
      <c r="H4" s="201"/>
      <c r="I4" s="1312"/>
      <c r="J4" s="1312"/>
      <c r="K4" s="201"/>
      <c r="L4" s="201"/>
    </row>
    <row r="5" spans="1:12" x14ac:dyDescent="0.2">
      <c r="A5" s="201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</row>
    <row r="6" spans="1:12" x14ac:dyDescent="0.2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</row>
    <row r="7" spans="1:12" x14ac:dyDescent="0.2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2" x14ac:dyDescent="0.2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</row>
    <row r="9" spans="1:12" x14ac:dyDescent="0.2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</row>
    <row r="10" spans="1:12" x14ac:dyDescent="0.2">
      <c r="A10" s="201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</row>
    <row r="11" spans="1:12" x14ac:dyDescent="0.2">
      <c r="A11" s="201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</row>
    <row r="12" spans="1:12" x14ac:dyDescent="0.2">
      <c r="A12" s="201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</row>
    <row r="13" spans="1:12" x14ac:dyDescent="0.2">
      <c r="A13" s="201"/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</row>
    <row r="14" spans="1:12" x14ac:dyDescent="0.2">
      <c r="A14" s="201"/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</row>
    <row r="15" spans="1:12" x14ac:dyDescent="0.2">
      <c r="A15" s="201"/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</row>
    <row r="16" spans="1:12" x14ac:dyDescent="0.2">
      <c r="A16" s="201"/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</row>
    <row r="17" spans="1:12" x14ac:dyDescent="0.2">
      <c r="A17" s="201"/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</row>
    <row r="18" spans="1:12" x14ac:dyDescent="0.2">
      <c r="A18" s="201"/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</row>
    <row r="19" spans="1:12" x14ac:dyDescent="0.2">
      <c r="A19" s="201"/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</row>
    <row r="20" spans="1:12" x14ac:dyDescent="0.2">
      <c r="A20" s="201"/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</row>
    <row r="21" spans="1:12" x14ac:dyDescent="0.2">
      <c r="A21" s="201"/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</row>
    <row r="22" spans="1:12" x14ac:dyDescent="0.2">
      <c r="A22" s="201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</row>
    <row r="23" spans="1:12" x14ac:dyDescent="0.2">
      <c r="A23" s="201"/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</row>
    <row r="24" spans="1:12" x14ac:dyDescent="0.2">
      <c r="A24" s="201"/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</row>
    <row r="25" spans="1:12" x14ac:dyDescent="0.2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</row>
    <row r="26" spans="1:12" x14ac:dyDescent="0.2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</row>
    <row r="27" spans="1:12" x14ac:dyDescent="0.2">
      <c r="A27" s="201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</row>
    <row r="28" spans="1:12" x14ac:dyDescent="0.2">
      <c r="A28" s="201"/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</row>
    <row r="29" spans="1:12" x14ac:dyDescent="0.2">
      <c r="A29" s="201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</row>
    <row r="30" spans="1:12" x14ac:dyDescent="0.2">
      <c r="A30" s="201"/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</row>
    <row r="31" spans="1:12" x14ac:dyDescent="0.2">
      <c r="A31" s="201"/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</row>
    <row r="32" spans="1:12" x14ac:dyDescent="0.2">
      <c r="A32" s="201"/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</row>
    <row r="33" spans="1:12" x14ac:dyDescent="0.2">
      <c r="A33" s="201"/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</row>
    <row r="34" spans="1:12" x14ac:dyDescent="0.2">
      <c r="A34" s="201"/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</row>
    <row r="35" spans="1:12" x14ac:dyDescent="0.2">
      <c r="A35" s="201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</row>
    <row r="36" spans="1:12" x14ac:dyDescent="0.2">
      <c r="A36" s="201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</row>
    <row r="37" spans="1:12" ht="30.75" customHeight="1" x14ac:dyDescent="0.25">
      <c r="A37" s="1311"/>
      <c r="B37" s="1311"/>
      <c r="C37" s="29"/>
      <c r="D37" s="29"/>
      <c r="E37" s="1210"/>
      <c r="F37" s="1210"/>
      <c r="G37" s="1210"/>
      <c r="H37" s="29"/>
      <c r="I37" s="29"/>
      <c r="J37" s="22"/>
      <c r="K37" s="22"/>
      <c r="L37" s="201"/>
    </row>
    <row r="38" spans="1:12" ht="25.5" customHeight="1" x14ac:dyDescent="0.2">
      <c r="A38" s="1210"/>
      <c r="B38" s="1210"/>
      <c r="C38" s="1210"/>
      <c r="D38" s="1210"/>
      <c r="E38" s="1210"/>
      <c r="F38" s="1210"/>
      <c r="G38" s="1210"/>
      <c r="H38" s="1210"/>
      <c r="I38" s="1210"/>
      <c r="J38" s="1210"/>
      <c r="K38" s="1210"/>
      <c r="L38" s="201"/>
    </row>
    <row r="39" spans="1:12" ht="24.75" customHeight="1" x14ac:dyDescent="0.25">
      <c r="A39" s="1210"/>
      <c r="B39" s="1210"/>
      <c r="C39" s="1210"/>
      <c r="D39" s="1210"/>
      <c r="E39" s="1210"/>
      <c r="F39" s="1210"/>
      <c r="G39" s="1210"/>
      <c r="H39" s="1210"/>
      <c r="I39" s="1210"/>
      <c r="J39" s="1210"/>
      <c r="K39" s="1210"/>
      <c r="L39" s="55"/>
    </row>
    <row r="40" spans="1:12" ht="21" customHeight="1" x14ac:dyDescent="0.25">
      <c r="A40" s="259"/>
      <c r="B40" s="1310"/>
      <c r="C40" s="1310"/>
      <c r="D40" s="201"/>
      <c r="E40" s="201"/>
      <c r="F40" s="201"/>
      <c r="G40" s="201"/>
      <c r="H40" s="201"/>
      <c r="I40" s="1266"/>
      <c r="J40" s="1266"/>
      <c r="K40" s="201"/>
      <c r="L40" s="201"/>
    </row>
    <row r="41" spans="1:12" x14ac:dyDescent="0.2">
      <c r="A41" s="201"/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</row>
    <row r="42" spans="1:12" x14ac:dyDescent="0.2">
      <c r="A42" s="201"/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</row>
    <row r="43" spans="1:12" x14ac:dyDescent="0.2">
      <c r="A43" s="201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</row>
    <row r="44" spans="1:12" x14ac:dyDescent="0.2">
      <c r="A44" s="201"/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</row>
    <row r="45" spans="1:12" x14ac:dyDescent="0.2">
      <c r="A45" s="201"/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</row>
    <row r="46" spans="1:12" x14ac:dyDescent="0.2">
      <c r="A46" s="201"/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</row>
    <row r="47" spans="1:12" x14ac:dyDescent="0.2">
      <c r="A47" s="201"/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</row>
    <row r="48" spans="1:12" x14ac:dyDescent="0.2">
      <c r="A48" s="201"/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</row>
    <row r="49" spans="1:12" x14ac:dyDescent="0.2">
      <c r="A49" s="201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</row>
    <row r="50" spans="1:12" x14ac:dyDescent="0.2">
      <c r="A50" s="201"/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1"/>
    </row>
    <row r="51" spans="1:12" x14ac:dyDescent="0.2">
      <c r="A51" s="201"/>
      <c r="B51" s="201"/>
      <c r="C51" s="201"/>
      <c r="D51" s="201"/>
      <c r="E51" s="201"/>
      <c r="F51" s="201"/>
      <c r="G51" s="201"/>
      <c r="H51" s="201"/>
      <c r="I51" s="201"/>
      <c r="J51" s="201"/>
      <c r="K51" s="201"/>
      <c r="L51" s="201"/>
    </row>
    <row r="52" spans="1:12" x14ac:dyDescent="0.2">
      <c r="A52" s="201"/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</row>
    <row r="53" spans="1:12" x14ac:dyDescent="0.2">
      <c r="A53" s="201"/>
      <c r="B53" s="201"/>
      <c r="C53" s="201"/>
      <c r="D53" s="201"/>
      <c r="E53" s="201"/>
      <c r="F53" s="201"/>
      <c r="G53" s="201"/>
      <c r="H53" s="201"/>
      <c r="I53" s="201"/>
      <c r="J53" s="201"/>
      <c r="K53" s="201"/>
      <c r="L53" s="201"/>
    </row>
    <row r="54" spans="1:12" x14ac:dyDescent="0.2">
      <c r="A54" s="201"/>
      <c r="B54" s="201"/>
      <c r="C54" s="201"/>
      <c r="D54" s="201"/>
      <c r="E54" s="201"/>
      <c r="F54" s="201"/>
      <c r="G54" s="201"/>
      <c r="H54" s="201"/>
      <c r="I54" s="201"/>
      <c r="J54" s="201"/>
      <c r="K54" s="201"/>
      <c r="L54" s="201"/>
    </row>
    <row r="55" spans="1:12" x14ac:dyDescent="0.2">
      <c r="A55" s="201"/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01"/>
    </row>
    <row r="56" spans="1:12" x14ac:dyDescent="0.2">
      <c r="A56" s="201"/>
      <c r="B56" s="201"/>
      <c r="C56" s="201"/>
      <c r="D56" s="201"/>
      <c r="E56" s="201"/>
      <c r="F56" s="201"/>
      <c r="G56" s="201"/>
      <c r="H56" s="201"/>
      <c r="I56" s="201"/>
      <c r="J56" s="201"/>
      <c r="K56" s="201"/>
      <c r="L56" s="201"/>
    </row>
    <row r="57" spans="1:12" x14ac:dyDescent="0.2">
      <c r="A57" s="201"/>
      <c r="B57" s="201"/>
      <c r="C57" s="201"/>
      <c r="D57" s="201"/>
      <c r="E57" s="201"/>
      <c r="F57" s="201"/>
      <c r="G57" s="201"/>
      <c r="H57" s="201"/>
      <c r="I57" s="201"/>
      <c r="J57" s="201"/>
      <c r="K57" s="201"/>
      <c r="L57" s="201"/>
    </row>
    <row r="58" spans="1:12" x14ac:dyDescent="0.2">
      <c r="A58" s="201"/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</row>
    <row r="59" spans="1:12" x14ac:dyDescent="0.2">
      <c r="A59" s="201"/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1"/>
    </row>
    <row r="60" spans="1:12" x14ac:dyDescent="0.2">
      <c r="A60" s="201"/>
      <c r="B60" s="201"/>
      <c r="C60" s="201"/>
      <c r="D60" s="201"/>
      <c r="E60" s="201"/>
      <c r="F60" s="201"/>
      <c r="G60" s="201"/>
      <c r="H60" s="201"/>
      <c r="I60" s="201"/>
      <c r="J60" s="201"/>
      <c r="K60" s="201"/>
      <c r="L60" s="201"/>
    </row>
    <row r="61" spans="1:12" x14ac:dyDescent="0.2">
      <c r="A61" s="201"/>
      <c r="B61" s="201"/>
      <c r="C61" s="201"/>
      <c r="D61" s="201"/>
      <c r="E61" s="201"/>
      <c r="F61" s="201"/>
      <c r="G61" s="201"/>
      <c r="H61" s="201"/>
      <c r="I61" s="201"/>
      <c r="J61" s="201"/>
      <c r="K61" s="201"/>
      <c r="L61" s="201"/>
    </row>
    <row r="62" spans="1:12" x14ac:dyDescent="0.2">
      <c r="A62" s="201"/>
      <c r="B62" s="201"/>
      <c r="C62" s="201"/>
      <c r="D62" s="201"/>
      <c r="E62" s="201"/>
      <c r="F62" s="201"/>
      <c r="G62" s="201"/>
      <c r="H62" s="201"/>
      <c r="I62" s="201"/>
      <c r="J62" s="201"/>
      <c r="K62" s="201"/>
      <c r="L62" s="201"/>
    </row>
    <row r="63" spans="1:12" x14ac:dyDescent="0.2">
      <c r="A63" s="201"/>
      <c r="B63" s="201"/>
      <c r="C63" s="201"/>
      <c r="D63" s="201"/>
      <c r="E63" s="201"/>
      <c r="F63" s="201"/>
      <c r="G63" s="201"/>
      <c r="H63" s="201"/>
      <c r="I63" s="201"/>
      <c r="J63" s="201"/>
      <c r="K63" s="201"/>
      <c r="L63" s="201"/>
    </row>
    <row r="64" spans="1:12" x14ac:dyDescent="0.2">
      <c r="A64" s="201"/>
      <c r="B64" s="201"/>
      <c r="C64" s="201"/>
      <c r="D64" s="201"/>
      <c r="E64" s="201"/>
      <c r="F64" s="201"/>
      <c r="G64" s="201"/>
      <c r="H64" s="201"/>
      <c r="I64" s="201"/>
      <c r="J64" s="201"/>
      <c r="K64" s="201"/>
      <c r="L64" s="201"/>
    </row>
    <row r="65" spans="1:16" x14ac:dyDescent="0.2">
      <c r="A65" s="201"/>
      <c r="B65" s="201"/>
      <c r="C65" s="201"/>
      <c r="D65" s="201"/>
      <c r="E65" s="201"/>
      <c r="F65" s="201"/>
      <c r="G65" s="201"/>
      <c r="H65" s="201"/>
      <c r="I65" s="201"/>
      <c r="J65" s="201"/>
      <c r="K65" s="201"/>
      <c r="L65" s="201"/>
    </row>
    <row r="66" spans="1:16" x14ac:dyDescent="0.2">
      <c r="A66" s="201"/>
      <c r="B66" s="201"/>
      <c r="C66" s="201"/>
      <c r="D66" s="201"/>
      <c r="E66" s="201"/>
      <c r="F66" s="201"/>
      <c r="G66" s="201"/>
      <c r="H66" s="201"/>
      <c r="I66" s="201"/>
      <c r="J66" s="201"/>
      <c r="K66" s="201"/>
      <c r="L66" s="201"/>
      <c r="P66" s="201"/>
    </row>
    <row r="67" spans="1:16" x14ac:dyDescent="0.2">
      <c r="A67" s="201"/>
      <c r="B67" s="201"/>
      <c r="C67" s="201"/>
      <c r="D67" s="201"/>
      <c r="E67" s="201"/>
      <c r="F67" s="201"/>
      <c r="G67" s="201"/>
      <c r="H67" s="201"/>
      <c r="I67" s="201"/>
      <c r="J67" s="201"/>
      <c r="K67" s="201"/>
      <c r="L67" s="201"/>
    </row>
    <row r="68" spans="1:16" x14ac:dyDescent="0.2">
      <c r="A68" s="201"/>
      <c r="B68" s="201"/>
      <c r="C68" s="201"/>
      <c r="D68" s="201"/>
      <c r="E68" s="201"/>
      <c r="F68" s="201"/>
      <c r="G68" s="201"/>
      <c r="H68" s="201"/>
      <c r="I68" s="201"/>
      <c r="J68" s="201"/>
      <c r="K68" s="201"/>
      <c r="L68" s="201"/>
    </row>
    <row r="69" spans="1:16" x14ac:dyDescent="0.2">
      <c r="A69" s="201"/>
      <c r="B69" s="201"/>
      <c r="C69" s="201"/>
      <c r="D69" s="201"/>
      <c r="E69" s="201"/>
      <c r="F69" s="201"/>
      <c r="G69" s="201"/>
      <c r="H69" s="201"/>
      <c r="I69" s="201"/>
      <c r="J69" s="201"/>
      <c r="K69" s="201"/>
      <c r="L69" s="201"/>
    </row>
    <row r="70" spans="1:16" x14ac:dyDescent="0.2">
      <c r="A70" s="201"/>
      <c r="B70" s="201"/>
      <c r="C70" s="201"/>
      <c r="D70" s="201"/>
      <c r="E70" s="201"/>
      <c r="F70" s="201"/>
      <c r="G70" s="201"/>
      <c r="H70" s="201"/>
      <c r="I70" s="201"/>
      <c r="J70" s="201"/>
      <c r="K70" s="201"/>
      <c r="L70" s="201"/>
    </row>
    <row r="71" spans="1:16" x14ac:dyDescent="0.2">
      <c r="A71" s="201"/>
      <c r="B71" s="201"/>
      <c r="C71" s="201"/>
      <c r="D71" s="201"/>
      <c r="E71" s="201"/>
      <c r="F71" s="201"/>
      <c r="G71" s="201"/>
      <c r="H71" s="201"/>
      <c r="I71" s="201"/>
      <c r="J71" s="201"/>
      <c r="K71" s="201"/>
      <c r="L71" s="201"/>
    </row>
    <row r="72" spans="1:16" x14ac:dyDescent="0.2">
      <c r="A72" s="201"/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1"/>
    </row>
    <row r="73" spans="1:16" ht="11.25" customHeight="1" x14ac:dyDescent="0.2">
      <c r="A73" s="201"/>
      <c r="B73" s="201"/>
      <c r="C73" s="201"/>
      <c r="D73" s="201"/>
      <c r="E73" s="201"/>
      <c r="F73" s="201"/>
      <c r="G73" s="201"/>
      <c r="H73" s="201"/>
      <c r="I73" s="201"/>
      <c r="J73" s="201"/>
      <c r="K73" s="201"/>
      <c r="L73" s="201"/>
    </row>
    <row r="74" spans="1:16" ht="243.75" hidden="1" customHeight="1" x14ac:dyDescent="0.2">
      <c r="A74" s="201"/>
      <c r="B74" s="201"/>
      <c r="C74" s="201"/>
      <c r="D74" s="201"/>
      <c r="E74" s="161"/>
      <c r="F74" s="201"/>
      <c r="G74" s="201"/>
      <c r="H74" s="201"/>
      <c r="I74" s="201"/>
      <c r="J74" s="201"/>
      <c r="K74" s="201"/>
      <c r="L74" s="201"/>
    </row>
  </sheetData>
  <mergeCells count="11">
    <mergeCell ref="B2:J2"/>
    <mergeCell ref="E1:G1"/>
    <mergeCell ref="A38:K38"/>
    <mergeCell ref="A3:K3"/>
    <mergeCell ref="E37:G37"/>
    <mergeCell ref="B40:C40"/>
    <mergeCell ref="A37:B37"/>
    <mergeCell ref="I40:J40"/>
    <mergeCell ref="B4:C4"/>
    <mergeCell ref="I4:J4"/>
    <mergeCell ref="A39:K39"/>
  </mergeCells>
  <printOptions horizontalCentered="1"/>
  <pageMargins left="0.25" right="0.25" top="0.75" bottom="0.75" header="0.3" footer="0.3"/>
  <pageSetup paperSize="9" scale="68" orientation="portrait" r:id="rId1"/>
  <headerFooter>
    <oddFooter>&amp;C&amp;14  &amp;16 &amp;20 32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45"/>
  <sheetViews>
    <sheetView rightToLeft="1" view="pageBreakPreview" topLeftCell="A10" zoomScale="55" zoomScaleSheetLayoutView="55" workbookViewId="0">
      <selection activeCell="AE23" sqref="AE23"/>
    </sheetView>
  </sheetViews>
  <sheetFormatPr defaultRowHeight="14.25" x14ac:dyDescent="0.2"/>
  <cols>
    <col min="1" max="1" width="18.85546875" style="17" customWidth="1"/>
    <col min="2" max="2" width="12.7109375" style="17" customWidth="1"/>
    <col min="3" max="3" width="13" style="17" customWidth="1"/>
    <col min="4" max="4" width="13.140625" style="17" customWidth="1"/>
    <col min="5" max="5" width="13.28515625" style="17" customWidth="1"/>
    <col min="6" max="6" width="19.7109375" style="17" customWidth="1"/>
    <col min="7" max="7" width="17.140625" style="17" customWidth="1"/>
    <col min="8" max="8" width="13.85546875" style="17" customWidth="1"/>
    <col min="9" max="9" width="15" style="17" customWidth="1"/>
    <col min="10" max="10" width="13.7109375" style="17" customWidth="1"/>
    <col min="11" max="11" width="16.42578125" style="17" customWidth="1"/>
    <col min="12" max="12" width="17.7109375" style="17" customWidth="1"/>
    <col min="13" max="13" width="18" style="17" customWidth="1"/>
    <col min="14" max="14" width="14" style="17" customWidth="1"/>
    <col min="15" max="15" width="26.28515625" style="17" customWidth="1"/>
    <col min="16" max="16" width="9.140625" style="17" hidden="1" customWidth="1"/>
    <col min="17" max="17" width="0.42578125" style="17" hidden="1" customWidth="1"/>
    <col min="18" max="25" width="9.140625" style="17" hidden="1" customWidth="1"/>
    <col min="26" max="26" width="10.5703125" style="17" customWidth="1"/>
    <col min="27" max="27" width="9.140625" style="17"/>
    <col min="28" max="28" width="11" style="17" customWidth="1"/>
    <col min="29" max="16384" width="9.140625" style="17"/>
  </cols>
  <sheetData>
    <row r="1" spans="1:27" ht="29.25" customHeight="1" x14ac:dyDescent="0.2">
      <c r="A1" s="1132" t="s">
        <v>811</v>
      </c>
      <c r="B1" s="1132"/>
      <c r="C1" s="1132"/>
      <c r="D1" s="1132"/>
      <c r="E1" s="1132"/>
      <c r="F1" s="1132"/>
      <c r="G1" s="1132"/>
      <c r="H1" s="1132"/>
      <c r="I1" s="1132"/>
      <c r="J1" s="1132"/>
      <c r="K1" s="1132"/>
      <c r="L1" s="1132"/>
      <c r="M1" s="1132"/>
      <c r="N1" s="1132"/>
      <c r="O1" s="1132"/>
    </row>
    <row r="2" spans="1:27" ht="24" customHeight="1" x14ac:dyDescent="0.2">
      <c r="A2" s="1116" t="s">
        <v>812</v>
      </c>
      <c r="B2" s="1116"/>
      <c r="C2" s="1116"/>
      <c r="D2" s="1116"/>
      <c r="E2" s="1116"/>
      <c r="F2" s="1116"/>
      <c r="G2" s="1116"/>
      <c r="H2" s="1116"/>
      <c r="I2" s="1116"/>
      <c r="J2" s="1116"/>
      <c r="K2" s="1116"/>
      <c r="L2" s="1116"/>
      <c r="M2" s="1116"/>
      <c r="N2" s="1116"/>
      <c r="O2" s="1116"/>
    </row>
    <row r="3" spans="1:27" ht="30" customHeight="1" thickBot="1" x14ac:dyDescent="0.25">
      <c r="A3" s="1314" t="s">
        <v>266</v>
      </c>
      <c r="B3" s="1314"/>
      <c r="C3" s="405"/>
      <c r="D3" s="405"/>
      <c r="E3" s="371"/>
      <c r="F3" s="371"/>
      <c r="G3" s="371"/>
      <c r="H3" s="371"/>
      <c r="I3" s="371"/>
      <c r="J3" s="371"/>
      <c r="K3" s="371"/>
      <c r="L3" s="371"/>
      <c r="M3" s="1313" t="s">
        <v>708</v>
      </c>
      <c r="N3" s="1313"/>
      <c r="O3" s="1313"/>
    </row>
    <row r="4" spans="1:27" ht="27.75" customHeight="1" thickTop="1" thickBot="1" x14ac:dyDescent="0.25">
      <c r="A4" s="1019" t="s">
        <v>30</v>
      </c>
      <c r="B4" s="266"/>
      <c r="C4" s="246"/>
      <c r="D4" s="246"/>
      <c r="E4" s="246"/>
      <c r="F4" s="1193" t="s">
        <v>595</v>
      </c>
      <c r="G4" s="1193"/>
      <c r="H4" s="1193"/>
      <c r="I4" s="1193"/>
      <c r="J4" s="246"/>
      <c r="K4" s="246"/>
      <c r="L4" s="246"/>
      <c r="M4" s="267"/>
      <c r="N4" s="1315" t="s">
        <v>9</v>
      </c>
      <c r="O4" s="1317" t="s">
        <v>638</v>
      </c>
    </row>
    <row r="5" spans="1:27" ht="27.75" customHeight="1" thickBot="1" x14ac:dyDescent="0.25">
      <c r="A5" s="983"/>
      <c r="B5" s="743"/>
      <c r="C5" s="743"/>
      <c r="D5" s="743"/>
      <c r="E5" s="743"/>
      <c r="F5" s="743"/>
      <c r="G5" s="1148" t="s">
        <v>556</v>
      </c>
      <c r="H5" s="1148"/>
      <c r="I5" s="743"/>
      <c r="J5" s="743"/>
      <c r="K5" s="743"/>
      <c r="L5" s="743"/>
      <c r="M5" s="743"/>
      <c r="N5" s="1316"/>
      <c r="O5" s="986"/>
    </row>
    <row r="6" spans="1:27" ht="30.75" customHeight="1" thickTop="1" x14ac:dyDescent="0.2">
      <c r="A6" s="983"/>
      <c r="B6" s="268" t="s">
        <v>70</v>
      </c>
      <c r="C6" s="269" t="s">
        <v>71</v>
      </c>
      <c r="D6" s="269" t="s">
        <v>72</v>
      </c>
      <c r="E6" s="270" t="s">
        <v>73</v>
      </c>
      <c r="F6" s="270" t="s">
        <v>74</v>
      </c>
      <c r="G6" s="270" t="s">
        <v>75</v>
      </c>
      <c r="H6" s="270" t="s">
        <v>76</v>
      </c>
      <c r="I6" s="270" t="s">
        <v>77</v>
      </c>
      <c r="J6" s="271" t="s">
        <v>78</v>
      </c>
      <c r="K6" s="270" t="s">
        <v>79</v>
      </c>
      <c r="L6" s="270" t="s">
        <v>80</v>
      </c>
      <c r="M6" s="272" t="s">
        <v>106</v>
      </c>
      <c r="N6" s="1185" t="s">
        <v>140</v>
      </c>
      <c r="O6" s="986"/>
    </row>
    <row r="7" spans="1:27" ht="60.75" customHeight="1" thickBot="1" x14ac:dyDescent="0.25">
      <c r="A7" s="984"/>
      <c r="B7" s="613" t="s">
        <v>406</v>
      </c>
      <c r="C7" s="741" t="s">
        <v>407</v>
      </c>
      <c r="D7" s="742" t="s">
        <v>577</v>
      </c>
      <c r="E7" s="613" t="s">
        <v>408</v>
      </c>
      <c r="F7" s="613" t="s">
        <v>409</v>
      </c>
      <c r="G7" s="613" t="s">
        <v>410</v>
      </c>
      <c r="H7" s="613" t="s">
        <v>411</v>
      </c>
      <c r="I7" s="613" t="s">
        <v>412</v>
      </c>
      <c r="J7" s="619" t="s">
        <v>413</v>
      </c>
      <c r="K7" s="619" t="s">
        <v>576</v>
      </c>
      <c r="L7" s="613" t="s">
        <v>414</v>
      </c>
      <c r="M7" s="619" t="s">
        <v>165</v>
      </c>
      <c r="N7" s="1318"/>
      <c r="O7" s="987"/>
    </row>
    <row r="8" spans="1:27" ht="39.950000000000003" customHeight="1" thickTop="1" x14ac:dyDescent="0.2">
      <c r="A8" s="187" t="s">
        <v>69</v>
      </c>
      <c r="B8" s="352">
        <v>31</v>
      </c>
      <c r="C8" s="352">
        <v>45</v>
      </c>
      <c r="D8" s="352">
        <v>185</v>
      </c>
      <c r="E8" s="352">
        <v>321</v>
      </c>
      <c r="F8" s="352">
        <v>215</v>
      </c>
      <c r="G8" s="352">
        <v>92</v>
      </c>
      <c r="H8" s="352">
        <v>29</v>
      </c>
      <c r="I8" s="352">
        <v>44</v>
      </c>
      <c r="J8" s="352">
        <v>0</v>
      </c>
      <c r="K8" s="352">
        <v>0</v>
      </c>
      <c r="L8" s="352">
        <v>0</v>
      </c>
      <c r="M8" s="352">
        <v>15</v>
      </c>
      <c r="N8" s="478">
        <v>977</v>
      </c>
      <c r="O8" s="257" t="s">
        <v>333</v>
      </c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</row>
    <row r="9" spans="1:27" ht="39.950000000000003" customHeight="1" x14ac:dyDescent="0.2">
      <c r="A9" s="673" t="s">
        <v>58</v>
      </c>
      <c r="B9" s="616">
        <v>17</v>
      </c>
      <c r="C9" s="616">
        <v>16</v>
      </c>
      <c r="D9" s="616">
        <v>59</v>
      </c>
      <c r="E9" s="616">
        <v>106</v>
      </c>
      <c r="F9" s="616">
        <v>76</v>
      </c>
      <c r="G9" s="616">
        <v>34</v>
      </c>
      <c r="H9" s="616">
        <v>9</v>
      </c>
      <c r="I9" s="616">
        <v>17</v>
      </c>
      <c r="J9" s="616">
        <v>0</v>
      </c>
      <c r="K9" s="616">
        <v>2</v>
      </c>
      <c r="L9" s="616">
        <v>0</v>
      </c>
      <c r="M9" s="616">
        <v>5</v>
      </c>
      <c r="N9" s="617">
        <v>341</v>
      </c>
      <c r="O9" s="713" t="s">
        <v>357</v>
      </c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</row>
    <row r="10" spans="1:27" ht="39.950000000000003" customHeight="1" x14ac:dyDescent="0.2">
      <c r="A10" s="415" t="s">
        <v>59</v>
      </c>
      <c r="B10" s="359">
        <v>170</v>
      </c>
      <c r="C10" s="359">
        <v>37</v>
      </c>
      <c r="D10" s="359">
        <v>115</v>
      </c>
      <c r="E10" s="359">
        <v>253</v>
      </c>
      <c r="F10" s="359">
        <v>138</v>
      </c>
      <c r="G10" s="359">
        <v>73</v>
      </c>
      <c r="H10" s="359">
        <v>10</v>
      </c>
      <c r="I10" s="359">
        <v>36</v>
      </c>
      <c r="J10" s="359">
        <v>2</v>
      </c>
      <c r="K10" s="359">
        <v>0</v>
      </c>
      <c r="L10" s="359">
        <v>0</v>
      </c>
      <c r="M10" s="359">
        <v>0</v>
      </c>
      <c r="N10" s="332">
        <v>834</v>
      </c>
      <c r="O10" s="258" t="s">
        <v>358</v>
      </c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</row>
    <row r="11" spans="1:27" ht="39.950000000000003" customHeight="1" thickBot="1" x14ac:dyDescent="0.25">
      <c r="A11" s="678" t="s">
        <v>42</v>
      </c>
      <c r="B11" s="740">
        <v>0</v>
      </c>
      <c r="C11" s="740">
        <v>0</v>
      </c>
      <c r="D11" s="740">
        <v>0</v>
      </c>
      <c r="E11" s="740">
        <v>0</v>
      </c>
      <c r="F11" s="740">
        <v>0</v>
      </c>
      <c r="G11" s="740">
        <v>0</v>
      </c>
      <c r="H11" s="740">
        <v>0</v>
      </c>
      <c r="I11" s="740">
        <v>0</v>
      </c>
      <c r="J11" s="740">
        <v>0</v>
      </c>
      <c r="K11" s="740">
        <v>0</v>
      </c>
      <c r="L11" s="740">
        <v>0</v>
      </c>
      <c r="M11" s="740">
        <v>0</v>
      </c>
      <c r="N11" s="718">
        <v>0</v>
      </c>
      <c r="O11" s="719" t="s">
        <v>144</v>
      </c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</row>
    <row r="12" spans="1:27" ht="39.950000000000003" customHeight="1" thickTop="1" thickBot="1" x14ac:dyDescent="0.25">
      <c r="A12" s="275" t="s">
        <v>9</v>
      </c>
      <c r="B12" s="276">
        <v>218</v>
      </c>
      <c r="C12" s="276">
        <v>98</v>
      </c>
      <c r="D12" s="276">
        <v>359</v>
      </c>
      <c r="E12" s="276">
        <v>680</v>
      </c>
      <c r="F12" s="276">
        <v>429</v>
      </c>
      <c r="G12" s="276">
        <v>199</v>
      </c>
      <c r="H12" s="276">
        <v>48</v>
      </c>
      <c r="I12" s="276">
        <v>97</v>
      </c>
      <c r="J12" s="276">
        <v>2</v>
      </c>
      <c r="K12" s="276">
        <v>2</v>
      </c>
      <c r="L12" s="276">
        <v>0</v>
      </c>
      <c r="M12" s="276">
        <v>20</v>
      </c>
      <c r="N12" s="277">
        <v>2152</v>
      </c>
      <c r="O12" s="278" t="s">
        <v>140</v>
      </c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</row>
    <row r="13" spans="1:27" ht="32.25" customHeight="1" thickTop="1" x14ac:dyDescent="0.25">
      <c r="A13" s="1058" t="s">
        <v>767</v>
      </c>
      <c r="B13" s="1058"/>
      <c r="C13" s="1058"/>
      <c r="D13" s="1058"/>
      <c r="E13" s="1058"/>
      <c r="F13" s="1058"/>
      <c r="G13" s="1058"/>
      <c r="H13" s="1058"/>
      <c r="I13" s="1058"/>
      <c r="J13" s="1058"/>
      <c r="K13" s="222"/>
      <c r="L13" s="222"/>
      <c r="M13" s="222"/>
      <c r="N13" s="222"/>
      <c r="O13" s="222"/>
    </row>
    <row r="14" spans="1:27" ht="20.25" x14ac:dyDescent="0.3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</row>
    <row r="15" spans="1:27" ht="24.95" customHeight="1" x14ac:dyDescent="0.3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</row>
    <row r="16" spans="1:27" ht="33.75" customHeight="1" x14ac:dyDescent="0.2">
      <c r="A16" s="263"/>
      <c r="B16" s="263"/>
      <c r="C16" s="263"/>
      <c r="D16" s="263"/>
      <c r="E16" s="263"/>
      <c r="F16" s="263"/>
      <c r="G16" s="1319"/>
      <c r="H16" s="1319"/>
      <c r="I16" s="263"/>
      <c r="J16" s="263"/>
      <c r="K16" s="263"/>
      <c r="L16" s="250"/>
      <c r="M16" s="1236"/>
      <c r="N16" s="1236"/>
      <c r="O16" s="1236"/>
    </row>
    <row r="17" spans="1:29" ht="33.75" customHeight="1" x14ac:dyDescent="0.2">
      <c r="A17" s="263"/>
      <c r="B17" s="263"/>
      <c r="C17" s="263"/>
      <c r="D17" s="264"/>
      <c r="E17" s="264"/>
      <c r="F17" s="264"/>
      <c r="G17" s="1319"/>
      <c r="H17" s="1319"/>
      <c r="I17" s="264"/>
      <c r="J17" s="264"/>
      <c r="K17" s="264"/>
      <c r="L17" s="250"/>
      <c r="M17" s="223"/>
      <c r="N17" s="223"/>
      <c r="O17" s="223"/>
    </row>
    <row r="18" spans="1:29" ht="37.5" customHeight="1" x14ac:dyDescent="0.3">
      <c r="A18" s="263"/>
      <c r="B18" s="250"/>
      <c r="C18" s="250"/>
      <c r="D18" s="1319"/>
      <c r="E18" s="1319"/>
      <c r="F18" s="1319"/>
      <c r="G18" s="1319"/>
      <c r="H18" s="1319"/>
      <c r="I18" s="1319"/>
      <c r="J18" s="1319"/>
      <c r="K18" s="1319"/>
      <c r="L18" s="250"/>
      <c r="M18" s="250"/>
      <c r="N18" s="250"/>
      <c r="O18" s="113"/>
    </row>
    <row r="19" spans="1:29" ht="37.5" customHeight="1" x14ac:dyDescent="0.3">
      <c r="A19" s="263"/>
      <c r="B19" s="1236"/>
      <c r="C19" s="1236"/>
      <c r="D19" s="1236"/>
      <c r="E19" s="1236"/>
      <c r="F19" s="1236"/>
      <c r="G19" s="1236"/>
      <c r="H19" s="1236"/>
      <c r="I19" s="1236"/>
      <c r="J19" s="1236"/>
      <c r="K19" s="1236"/>
      <c r="L19" s="1236"/>
      <c r="M19" s="1236"/>
      <c r="N19" s="223"/>
      <c r="O19" s="113"/>
    </row>
    <row r="20" spans="1:29" ht="20.25" x14ac:dyDescent="0.3">
      <c r="A20" s="113"/>
      <c r="B20" s="113"/>
      <c r="C20" s="1320"/>
      <c r="D20" s="1320"/>
      <c r="E20" s="113"/>
      <c r="F20" s="113"/>
      <c r="G20" s="113"/>
      <c r="H20" s="113"/>
      <c r="I20" s="113"/>
      <c r="J20" s="113"/>
      <c r="K20" s="1321"/>
      <c r="L20" s="1321"/>
      <c r="M20" s="113"/>
      <c r="N20" s="113"/>
      <c r="O20" s="113"/>
    </row>
    <row r="21" spans="1:29" ht="20.25" customHeight="1" x14ac:dyDescent="0.3">
      <c r="A21" s="1322"/>
      <c r="B21" s="1322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113"/>
      <c r="N21" s="113"/>
      <c r="O21" s="113"/>
    </row>
    <row r="22" spans="1:29" ht="24" customHeight="1" x14ac:dyDescent="0.25">
      <c r="A22" s="263"/>
      <c r="B22" s="263"/>
      <c r="C22" s="1319"/>
      <c r="D22" s="1319"/>
      <c r="E22" s="1319"/>
      <c r="F22" s="1319"/>
      <c r="G22" s="1319"/>
      <c r="H22" s="1319"/>
      <c r="I22" s="1319"/>
      <c r="J22" s="1319"/>
      <c r="K22" s="1319"/>
      <c r="L22" s="1319"/>
      <c r="M22" s="263"/>
      <c r="N22" s="263"/>
      <c r="O22" s="263"/>
      <c r="P22" s="28"/>
      <c r="Q22" s="28"/>
      <c r="AC22" s="19"/>
    </row>
    <row r="23" spans="1:29" ht="24" customHeight="1" x14ac:dyDescent="0.2">
      <c r="A23" s="263"/>
      <c r="B23" s="263"/>
      <c r="C23" s="1319"/>
      <c r="D23" s="1319"/>
      <c r="E23" s="1319"/>
      <c r="F23" s="1319"/>
      <c r="G23" s="1319"/>
      <c r="H23" s="1319"/>
      <c r="I23" s="1319"/>
      <c r="J23" s="1319"/>
      <c r="K23" s="1319"/>
      <c r="L23" s="1319"/>
      <c r="M23" s="263"/>
      <c r="N23" s="263"/>
      <c r="O23" s="263"/>
      <c r="P23" s="28"/>
      <c r="Q23" s="28"/>
    </row>
    <row r="24" spans="1:29" ht="20.25" x14ac:dyDescent="0.3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</row>
    <row r="25" spans="1:29" ht="20.25" x14ac:dyDescent="0.3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</row>
    <row r="26" spans="1:29" ht="20.25" x14ac:dyDescent="0.3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</row>
    <row r="27" spans="1:29" ht="20.25" x14ac:dyDescent="0.3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</row>
    <row r="28" spans="1:29" ht="20.25" x14ac:dyDescent="0.3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</row>
    <row r="29" spans="1:29" ht="20.25" x14ac:dyDescent="0.3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</row>
    <row r="30" spans="1:29" ht="20.25" x14ac:dyDescent="0.3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</row>
    <row r="31" spans="1:29" ht="20.25" x14ac:dyDescent="0.3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</row>
    <row r="32" spans="1:29" ht="20.25" x14ac:dyDescent="0.3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</row>
    <row r="33" spans="1:15" ht="20.25" x14ac:dyDescent="0.3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</row>
    <row r="34" spans="1:15" ht="20.25" x14ac:dyDescent="0.3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</row>
    <row r="35" spans="1:15" ht="20.25" x14ac:dyDescent="0.3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</row>
    <row r="36" spans="1:15" ht="20.25" x14ac:dyDescent="0.3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</row>
    <row r="37" spans="1:15" ht="20.25" x14ac:dyDescent="0.3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</row>
    <row r="38" spans="1:15" ht="20.25" x14ac:dyDescent="0.3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</row>
    <row r="39" spans="1:15" ht="20.25" x14ac:dyDescent="0.3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</row>
    <row r="40" spans="1:15" ht="20.25" x14ac:dyDescent="0.3">
      <c r="A40" s="147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</row>
    <row r="41" spans="1:15" ht="20.25" x14ac:dyDescent="0.3">
      <c r="A41" s="147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</row>
    <row r="42" spans="1:15" ht="20.25" x14ac:dyDescent="0.3">
      <c r="A42" s="147"/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</row>
    <row r="43" spans="1:15" ht="15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</row>
    <row r="44" spans="1:15" ht="15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</row>
    <row r="45" spans="1:15" ht="15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</row>
  </sheetData>
  <mergeCells count="21">
    <mergeCell ref="A13:J13"/>
    <mergeCell ref="D18:K18"/>
    <mergeCell ref="G17:H17"/>
    <mergeCell ref="A21:B21"/>
    <mergeCell ref="G16:H16"/>
    <mergeCell ref="M16:O16"/>
    <mergeCell ref="C23:L23"/>
    <mergeCell ref="C22:L22"/>
    <mergeCell ref="C20:D20"/>
    <mergeCell ref="K20:L20"/>
    <mergeCell ref="B19:M19"/>
    <mergeCell ref="A1:O1"/>
    <mergeCell ref="A2:O2"/>
    <mergeCell ref="M3:O3"/>
    <mergeCell ref="A3:B3"/>
    <mergeCell ref="N4:N5"/>
    <mergeCell ref="O4:O7"/>
    <mergeCell ref="A4:A7"/>
    <mergeCell ref="F4:I4"/>
    <mergeCell ref="G5:H5"/>
    <mergeCell ref="N6:N7"/>
  </mergeCells>
  <phoneticPr fontId="3" type="noConversion"/>
  <printOptions horizontalCentered="1"/>
  <pageMargins left="0.25" right="0.35" top="0.63" bottom="0.44" header="0.3" footer="0.2"/>
  <pageSetup paperSize="9" scale="52" orientation="landscape" r:id="rId1"/>
  <headerFooter alignWithMargins="0">
    <oddFooter xml:space="preserve">&amp;C&amp;11 &amp;12 &amp;14 &amp;18 &amp;16 &amp;18 &amp;20 33 &amp;14 &amp;20 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30"/>
  <sheetViews>
    <sheetView rightToLeft="1" view="pageBreakPreview" zoomScale="60" zoomScaleNormal="100" workbookViewId="0">
      <selection activeCell="Q15" sqref="Q15"/>
    </sheetView>
  </sheetViews>
  <sheetFormatPr defaultRowHeight="15" x14ac:dyDescent="0.2"/>
  <cols>
    <col min="1" max="1" width="12.7109375" style="9" customWidth="1"/>
    <col min="2" max="2" width="9" style="9" customWidth="1"/>
    <col min="3" max="3" width="11" style="9" customWidth="1"/>
    <col min="4" max="4" width="9" style="9" customWidth="1"/>
    <col min="5" max="5" width="13.140625" style="9" customWidth="1"/>
    <col min="6" max="6" width="14" style="9" customWidth="1"/>
    <col min="7" max="7" width="10.140625" style="9" customWidth="1"/>
    <col min="8" max="8" width="9.5703125" style="9" customWidth="1"/>
    <col min="9" max="9" width="11.42578125" style="9" customWidth="1"/>
    <col min="10" max="10" width="10.5703125" style="9" customWidth="1"/>
    <col min="11" max="11" width="23" style="9" customWidth="1"/>
    <col min="12" max="12" width="8.85546875" style="9" customWidth="1"/>
    <col min="13" max="13" width="12.140625" style="9" customWidth="1"/>
    <col min="14" max="16384" width="9.140625" style="9"/>
  </cols>
  <sheetData>
    <row r="1" spans="1:19" ht="33" customHeight="1" x14ac:dyDescent="0.2">
      <c r="A1" s="1236" t="s">
        <v>813</v>
      </c>
      <c r="B1" s="1236"/>
      <c r="C1" s="1236"/>
      <c r="D1" s="1236"/>
      <c r="E1" s="1236"/>
      <c r="F1" s="1236"/>
      <c r="G1" s="1236"/>
      <c r="H1" s="1236"/>
      <c r="I1" s="1236"/>
      <c r="J1" s="1236"/>
      <c r="K1" s="1236"/>
    </row>
    <row r="2" spans="1:19" ht="42" customHeight="1" x14ac:dyDescent="0.2">
      <c r="A2" s="1333" t="s">
        <v>814</v>
      </c>
      <c r="B2" s="1333"/>
      <c r="C2" s="1333"/>
      <c r="D2" s="1333"/>
      <c r="E2" s="1333"/>
      <c r="F2" s="1333"/>
      <c r="G2" s="1333"/>
      <c r="H2" s="1333"/>
      <c r="I2" s="1333"/>
      <c r="J2" s="1333"/>
      <c r="K2" s="1333"/>
    </row>
    <row r="3" spans="1:19" ht="24" customHeight="1" thickBot="1" x14ac:dyDescent="0.25">
      <c r="A3" s="372" t="s">
        <v>267</v>
      </c>
      <c r="B3" s="279"/>
      <c r="C3" s="279"/>
      <c r="D3" s="279"/>
      <c r="E3" s="279"/>
      <c r="F3" s="279"/>
      <c r="G3" s="279"/>
      <c r="H3" s="280"/>
      <c r="I3" s="280"/>
      <c r="J3" s="280"/>
      <c r="K3" s="376" t="s">
        <v>709</v>
      </c>
    </row>
    <row r="4" spans="1:19" ht="45" customHeight="1" thickTop="1" x14ac:dyDescent="0.3">
      <c r="A4" s="1196" t="s">
        <v>14</v>
      </c>
      <c r="B4" s="1330" t="s">
        <v>62</v>
      </c>
      <c r="C4" s="1156" t="s">
        <v>167</v>
      </c>
      <c r="D4" s="744" t="s">
        <v>69</v>
      </c>
      <c r="E4" s="745" t="s">
        <v>58</v>
      </c>
      <c r="F4" s="745" t="s">
        <v>59</v>
      </c>
      <c r="G4" s="745" t="s">
        <v>42</v>
      </c>
      <c r="H4" s="746" t="s">
        <v>91</v>
      </c>
      <c r="I4" s="1184" t="s">
        <v>415</v>
      </c>
      <c r="J4" s="1144" t="s">
        <v>356</v>
      </c>
      <c r="K4" s="1187" t="s">
        <v>367</v>
      </c>
    </row>
    <row r="5" spans="1:19" ht="45" customHeight="1" thickBot="1" x14ac:dyDescent="0.25">
      <c r="A5" s="1198"/>
      <c r="B5" s="1331"/>
      <c r="C5" s="1155"/>
      <c r="D5" s="677" t="s">
        <v>333</v>
      </c>
      <c r="E5" s="613" t="s">
        <v>357</v>
      </c>
      <c r="F5" s="613" t="s">
        <v>358</v>
      </c>
      <c r="G5" s="613" t="s">
        <v>144</v>
      </c>
      <c r="H5" s="638" t="s">
        <v>140</v>
      </c>
      <c r="I5" s="1186"/>
      <c r="J5" s="1146"/>
      <c r="K5" s="1189"/>
    </row>
    <row r="6" spans="1:19" ht="33.950000000000003" customHeight="1" thickTop="1" x14ac:dyDescent="0.2">
      <c r="A6" s="1326" t="s">
        <v>0</v>
      </c>
      <c r="B6" s="1323" t="s">
        <v>96</v>
      </c>
      <c r="C6" s="424" t="s">
        <v>90</v>
      </c>
      <c r="D6" s="586">
        <v>31</v>
      </c>
      <c r="E6" s="586">
        <v>9</v>
      </c>
      <c r="F6" s="586">
        <v>52</v>
      </c>
      <c r="G6" s="586">
        <v>0</v>
      </c>
      <c r="H6" s="586">
        <v>92</v>
      </c>
      <c r="I6" s="281" t="s">
        <v>361</v>
      </c>
      <c r="J6" s="1336" t="s">
        <v>446</v>
      </c>
      <c r="K6" s="1332" t="s">
        <v>617</v>
      </c>
    </row>
    <row r="7" spans="1:19" ht="33.950000000000003" customHeight="1" thickBot="1" x14ac:dyDescent="0.25">
      <c r="A7" s="1327"/>
      <c r="B7" s="1324"/>
      <c r="C7" s="425" t="s">
        <v>61</v>
      </c>
      <c r="D7" s="557">
        <v>6</v>
      </c>
      <c r="E7" s="557">
        <v>1</v>
      </c>
      <c r="F7" s="557">
        <v>13</v>
      </c>
      <c r="G7" s="557">
        <v>0</v>
      </c>
      <c r="H7" s="557">
        <v>20</v>
      </c>
      <c r="I7" s="282" t="s">
        <v>362</v>
      </c>
      <c r="J7" s="1337"/>
      <c r="K7" s="1296"/>
    </row>
    <row r="8" spans="1:19" ht="33.950000000000003" customHeight="1" thickBot="1" x14ac:dyDescent="0.25">
      <c r="A8" s="1327"/>
      <c r="B8" s="1325"/>
      <c r="C8" s="747" t="s">
        <v>9</v>
      </c>
      <c r="D8" s="748">
        <v>37</v>
      </c>
      <c r="E8" s="748">
        <v>10</v>
      </c>
      <c r="F8" s="748">
        <v>65</v>
      </c>
      <c r="G8" s="748">
        <v>0</v>
      </c>
      <c r="H8" s="748">
        <v>112</v>
      </c>
      <c r="I8" s="749" t="s">
        <v>140</v>
      </c>
      <c r="J8" s="1338"/>
      <c r="K8" s="1296"/>
    </row>
    <row r="9" spans="1:19" ht="33.950000000000003" customHeight="1" thickTop="1" x14ac:dyDescent="0.2">
      <c r="A9" s="1329" t="s">
        <v>10</v>
      </c>
      <c r="B9" s="1323" t="s">
        <v>96</v>
      </c>
      <c r="C9" s="426" t="s">
        <v>90</v>
      </c>
      <c r="D9" s="448">
        <v>32</v>
      </c>
      <c r="E9" s="448">
        <v>17</v>
      </c>
      <c r="F9" s="448">
        <v>25</v>
      </c>
      <c r="G9" s="448">
        <v>0</v>
      </c>
      <c r="H9" s="448">
        <v>74</v>
      </c>
      <c r="I9" s="283" t="s">
        <v>361</v>
      </c>
      <c r="J9" s="1339" t="s">
        <v>446</v>
      </c>
      <c r="K9" s="1328" t="s">
        <v>370</v>
      </c>
    </row>
    <row r="10" spans="1:19" ht="33.950000000000003" customHeight="1" thickBot="1" x14ac:dyDescent="0.25">
      <c r="A10" s="1327"/>
      <c r="B10" s="1324"/>
      <c r="C10" s="425" t="s">
        <v>61</v>
      </c>
      <c r="D10" s="557">
        <v>0</v>
      </c>
      <c r="E10" s="557">
        <v>0</v>
      </c>
      <c r="F10" s="557">
        <v>3</v>
      </c>
      <c r="G10" s="557">
        <v>0</v>
      </c>
      <c r="H10" s="557">
        <v>3</v>
      </c>
      <c r="I10" s="282" t="s">
        <v>362</v>
      </c>
      <c r="J10" s="1337"/>
      <c r="K10" s="1296"/>
    </row>
    <row r="11" spans="1:19" ht="33.950000000000003" customHeight="1" thickBot="1" x14ac:dyDescent="0.25">
      <c r="A11" s="1327"/>
      <c r="B11" s="1325"/>
      <c r="C11" s="747" t="s">
        <v>9</v>
      </c>
      <c r="D11" s="748">
        <v>32</v>
      </c>
      <c r="E11" s="748">
        <v>17</v>
      </c>
      <c r="F11" s="748">
        <v>28</v>
      </c>
      <c r="G11" s="748">
        <v>0</v>
      </c>
      <c r="H11" s="748">
        <v>77</v>
      </c>
      <c r="I11" s="749" t="s">
        <v>140</v>
      </c>
      <c r="J11" s="1338"/>
      <c r="K11" s="1296"/>
    </row>
    <row r="12" spans="1:19" ht="33.950000000000003" customHeight="1" thickTop="1" x14ac:dyDescent="0.2">
      <c r="A12" s="1329" t="s">
        <v>16</v>
      </c>
      <c r="B12" s="1323" t="s">
        <v>96</v>
      </c>
      <c r="C12" s="426" t="s">
        <v>90</v>
      </c>
      <c r="D12" s="448">
        <v>52</v>
      </c>
      <c r="E12" s="448">
        <v>23</v>
      </c>
      <c r="F12" s="448">
        <v>37</v>
      </c>
      <c r="G12" s="448">
        <v>0</v>
      </c>
      <c r="H12" s="448">
        <v>112</v>
      </c>
      <c r="I12" s="283" t="s">
        <v>361</v>
      </c>
      <c r="J12" s="1339" t="s">
        <v>446</v>
      </c>
      <c r="K12" s="1328" t="s">
        <v>369</v>
      </c>
    </row>
    <row r="13" spans="1:19" ht="33.950000000000003" customHeight="1" thickBot="1" x14ac:dyDescent="0.25">
      <c r="A13" s="1327"/>
      <c r="B13" s="1324"/>
      <c r="C13" s="425" t="s">
        <v>61</v>
      </c>
      <c r="D13" s="557">
        <v>3</v>
      </c>
      <c r="E13" s="557">
        <v>7</v>
      </c>
      <c r="F13" s="557">
        <v>9</v>
      </c>
      <c r="G13" s="557">
        <v>0</v>
      </c>
      <c r="H13" s="557">
        <v>19</v>
      </c>
      <c r="I13" s="282" t="s">
        <v>362</v>
      </c>
      <c r="J13" s="1337"/>
      <c r="K13" s="1296"/>
    </row>
    <row r="14" spans="1:19" ht="33.950000000000003" customHeight="1" thickBot="1" x14ac:dyDescent="0.25">
      <c r="A14" s="1327"/>
      <c r="B14" s="1325"/>
      <c r="C14" s="747" t="s">
        <v>9</v>
      </c>
      <c r="D14" s="748">
        <v>55</v>
      </c>
      <c r="E14" s="748">
        <v>30</v>
      </c>
      <c r="F14" s="748">
        <v>46</v>
      </c>
      <c r="G14" s="748">
        <v>0</v>
      </c>
      <c r="H14" s="748">
        <v>131</v>
      </c>
      <c r="I14" s="749" t="s">
        <v>140</v>
      </c>
      <c r="J14" s="1338"/>
      <c r="K14" s="1296"/>
    </row>
    <row r="15" spans="1:19" ht="33.950000000000003" customHeight="1" thickTop="1" x14ac:dyDescent="0.2">
      <c r="A15" s="1329" t="s">
        <v>1</v>
      </c>
      <c r="B15" s="1323" t="s">
        <v>96</v>
      </c>
      <c r="C15" s="425" t="s">
        <v>90</v>
      </c>
      <c r="D15" s="557">
        <v>95</v>
      </c>
      <c r="E15" s="557">
        <v>21</v>
      </c>
      <c r="F15" s="557">
        <v>40</v>
      </c>
      <c r="G15" s="557">
        <v>0</v>
      </c>
      <c r="H15" s="557">
        <v>156</v>
      </c>
      <c r="I15" s="282" t="s">
        <v>361</v>
      </c>
      <c r="J15" s="1339" t="s">
        <v>446</v>
      </c>
      <c r="K15" s="1328" t="s">
        <v>382</v>
      </c>
      <c r="S15" s="30"/>
    </row>
    <row r="16" spans="1:19" ht="33.950000000000003" customHeight="1" thickBot="1" x14ac:dyDescent="0.25">
      <c r="A16" s="1327"/>
      <c r="B16" s="1324"/>
      <c r="C16" s="425" t="s">
        <v>61</v>
      </c>
      <c r="D16" s="557">
        <v>23</v>
      </c>
      <c r="E16" s="557">
        <v>2</v>
      </c>
      <c r="F16" s="557">
        <v>8</v>
      </c>
      <c r="G16" s="557">
        <v>0</v>
      </c>
      <c r="H16" s="557">
        <v>33</v>
      </c>
      <c r="I16" s="282" t="s">
        <v>362</v>
      </c>
      <c r="J16" s="1337"/>
      <c r="K16" s="1296"/>
      <c r="S16" s="30"/>
    </row>
    <row r="17" spans="1:19" ht="33.950000000000003" customHeight="1" thickBot="1" x14ac:dyDescent="0.25">
      <c r="A17" s="1327"/>
      <c r="B17" s="1325"/>
      <c r="C17" s="747" t="s">
        <v>9</v>
      </c>
      <c r="D17" s="748">
        <v>118</v>
      </c>
      <c r="E17" s="748">
        <v>23</v>
      </c>
      <c r="F17" s="748">
        <v>48</v>
      </c>
      <c r="G17" s="748">
        <v>0</v>
      </c>
      <c r="H17" s="748">
        <v>189</v>
      </c>
      <c r="I17" s="749" t="s">
        <v>140</v>
      </c>
      <c r="J17" s="1338"/>
      <c r="K17" s="1296"/>
      <c r="S17" s="30"/>
    </row>
    <row r="18" spans="1:19" ht="33.950000000000003" customHeight="1" thickTop="1" x14ac:dyDescent="0.2">
      <c r="A18" s="1329" t="s">
        <v>64</v>
      </c>
      <c r="B18" s="1323" t="s">
        <v>96</v>
      </c>
      <c r="C18" s="472" t="s">
        <v>90</v>
      </c>
      <c r="D18" s="448">
        <v>41</v>
      </c>
      <c r="E18" s="448">
        <v>13</v>
      </c>
      <c r="F18" s="448">
        <v>20</v>
      </c>
      <c r="G18" s="448">
        <v>0</v>
      </c>
      <c r="H18" s="448">
        <v>74</v>
      </c>
      <c r="I18" s="283" t="s">
        <v>361</v>
      </c>
      <c r="J18" s="1339" t="s">
        <v>446</v>
      </c>
      <c r="K18" s="1328" t="s">
        <v>627</v>
      </c>
    </row>
    <row r="19" spans="1:19" ht="33.950000000000003" customHeight="1" thickBot="1" x14ac:dyDescent="0.25">
      <c r="A19" s="1327"/>
      <c r="B19" s="1324"/>
      <c r="C19" s="425" t="s">
        <v>61</v>
      </c>
      <c r="D19" s="557">
        <v>4</v>
      </c>
      <c r="E19" s="557">
        <v>2</v>
      </c>
      <c r="F19" s="557">
        <v>1</v>
      </c>
      <c r="G19" s="557">
        <v>0</v>
      </c>
      <c r="H19" s="557">
        <v>7</v>
      </c>
      <c r="I19" s="282" t="s">
        <v>362</v>
      </c>
      <c r="J19" s="1337"/>
      <c r="K19" s="1296"/>
    </row>
    <row r="20" spans="1:19" ht="33.950000000000003" customHeight="1" thickBot="1" x14ac:dyDescent="0.25">
      <c r="A20" s="1327"/>
      <c r="B20" s="1325"/>
      <c r="C20" s="747" t="s">
        <v>9</v>
      </c>
      <c r="D20" s="748">
        <v>45</v>
      </c>
      <c r="E20" s="748">
        <v>15</v>
      </c>
      <c r="F20" s="748">
        <v>21</v>
      </c>
      <c r="G20" s="748">
        <v>0</v>
      </c>
      <c r="H20" s="748">
        <v>81</v>
      </c>
      <c r="I20" s="749" t="s">
        <v>140</v>
      </c>
      <c r="J20" s="1338"/>
      <c r="K20" s="1296"/>
    </row>
    <row r="21" spans="1:19" ht="33.950000000000003" customHeight="1" thickTop="1" x14ac:dyDescent="0.2">
      <c r="A21" s="1329" t="s">
        <v>2</v>
      </c>
      <c r="B21" s="1323" t="s">
        <v>81</v>
      </c>
      <c r="C21" s="426" t="s">
        <v>90</v>
      </c>
      <c r="D21" s="448">
        <v>54</v>
      </c>
      <c r="E21" s="448">
        <v>12</v>
      </c>
      <c r="F21" s="448">
        <v>130</v>
      </c>
      <c r="G21" s="448">
        <v>0</v>
      </c>
      <c r="H21" s="448">
        <v>196</v>
      </c>
      <c r="I21" s="283" t="s">
        <v>361</v>
      </c>
      <c r="J21" s="1339" t="s">
        <v>446</v>
      </c>
      <c r="K21" s="1328" t="s">
        <v>371</v>
      </c>
    </row>
    <row r="22" spans="1:19" ht="33.950000000000003" customHeight="1" thickBot="1" x14ac:dyDescent="0.25">
      <c r="A22" s="1327"/>
      <c r="B22" s="1324"/>
      <c r="C22" s="425" t="s">
        <v>61</v>
      </c>
      <c r="D22" s="557">
        <v>2</v>
      </c>
      <c r="E22" s="557">
        <v>2</v>
      </c>
      <c r="F22" s="557">
        <v>27</v>
      </c>
      <c r="G22" s="557">
        <v>0</v>
      </c>
      <c r="H22" s="557">
        <v>31</v>
      </c>
      <c r="I22" s="282" t="s">
        <v>362</v>
      </c>
      <c r="J22" s="1337"/>
      <c r="K22" s="1296"/>
    </row>
    <row r="23" spans="1:19" ht="33.950000000000003" customHeight="1" thickBot="1" x14ac:dyDescent="0.25">
      <c r="A23" s="1327"/>
      <c r="B23" s="1325"/>
      <c r="C23" s="747" t="s">
        <v>9</v>
      </c>
      <c r="D23" s="748">
        <v>56</v>
      </c>
      <c r="E23" s="748">
        <v>14</v>
      </c>
      <c r="F23" s="748">
        <v>157</v>
      </c>
      <c r="G23" s="748">
        <v>0</v>
      </c>
      <c r="H23" s="748">
        <v>227</v>
      </c>
      <c r="I23" s="749" t="s">
        <v>140</v>
      </c>
      <c r="J23" s="1338"/>
      <c r="K23" s="1296"/>
    </row>
    <row r="24" spans="1:19" ht="33.950000000000003" customHeight="1" thickTop="1" x14ac:dyDescent="0.2">
      <c r="A24" s="1329" t="s">
        <v>35</v>
      </c>
      <c r="B24" s="1323" t="s">
        <v>81</v>
      </c>
      <c r="C24" s="426" t="s">
        <v>90</v>
      </c>
      <c r="D24" s="448">
        <v>92</v>
      </c>
      <c r="E24" s="448">
        <v>32</v>
      </c>
      <c r="F24" s="448">
        <v>60</v>
      </c>
      <c r="G24" s="448">
        <v>0</v>
      </c>
      <c r="H24" s="448">
        <v>184</v>
      </c>
      <c r="I24" s="283" t="s">
        <v>361</v>
      </c>
      <c r="J24" s="1339" t="s">
        <v>446</v>
      </c>
      <c r="K24" s="1328" t="s">
        <v>372</v>
      </c>
    </row>
    <row r="25" spans="1:19" ht="33.950000000000003" customHeight="1" thickBot="1" x14ac:dyDescent="0.25">
      <c r="A25" s="1327"/>
      <c r="B25" s="1324"/>
      <c r="C25" s="425" t="s">
        <v>61</v>
      </c>
      <c r="D25" s="557">
        <v>15</v>
      </c>
      <c r="E25" s="557">
        <v>9</v>
      </c>
      <c r="F25" s="557">
        <v>12</v>
      </c>
      <c r="G25" s="557">
        <v>0</v>
      </c>
      <c r="H25" s="557">
        <v>36</v>
      </c>
      <c r="I25" s="282" t="s">
        <v>362</v>
      </c>
      <c r="J25" s="1337"/>
      <c r="K25" s="1296"/>
    </row>
    <row r="26" spans="1:19" ht="30.75" customHeight="1" thickBot="1" x14ac:dyDescent="0.25">
      <c r="A26" s="1327"/>
      <c r="B26" s="1325"/>
      <c r="C26" s="747" t="s">
        <v>9</v>
      </c>
      <c r="D26" s="748">
        <v>107</v>
      </c>
      <c r="E26" s="748">
        <v>41</v>
      </c>
      <c r="F26" s="748">
        <v>72</v>
      </c>
      <c r="G26" s="748">
        <v>0</v>
      </c>
      <c r="H26" s="748">
        <v>220</v>
      </c>
      <c r="I26" s="749" t="s">
        <v>140</v>
      </c>
      <c r="J26" s="1338"/>
      <c r="K26" s="1296"/>
    </row>
    <row r="27" spans="1:19" ht="33.950000000000003" customHeight="1" thickTop="1" x14ac:dyDescent="0.2">
      <c r="A27" s="1329" t="s">
        <v>4</v>
      </c>
      <c r="B27" s="1323" t="s">
        <v>81</v>
      </c>
      <c r="C27" s="426" t="s">
        <v>90</v>
      </c>
      <c r="D27" s="448">
        <v>35</v>
      </c>
      <c r="E27" s="448">
        <v>3</v>
      </c>
      <c r="F27" s="448">
        <v>47</v>
      </c>
      <c r="G27" s="448">
        <v>0</v>
      </c>
      <c r="H27" s="448">
        <v>85</v>
      </c>
      <c r="I27" s="283" t="s">
        <v>361</v>
      </c>
      <c r="J27" s="1339" t="s">
        <v>446</v>
      </c>
      <c r="K27" s="1328" t="s">
        <v>639</v>
      </c>
    </row>
    <row r="28" spans="1:19" ht="33.950000000000003" customHeight="1" thickBot="1" x14ac:dyDescent="0.25">
      <c r="A28" s="1327"/>
      <c r="B28" s="1324"/>
      <c r="C28" s="425" t="s">
        <v>61</v>
      </c>
      <c r="D28" s="557">
        <v>9</v>
      </c>
      <c r="E28" s="557">
        <v>3</v>
      </c>
      <c r="F28" s="557">
        <v>17</v>
      </c>
      <c r="G28" s="557">
        <v>0</v>
      </c>
      <c r="H28" s="557">
        <v>29</v>
      </c>
      <c r="I28" s="282" t="s">
        <v>362</v>
      </c>
      <c r="J28" s="1337"/>
      <c r="K28" s="1296"/>
    </row>
    <row r="29" spans="1:19" ht="33.950000000000003" customHeight="1" thickTop="1" thickBot="1" x14ac:dyDescent="0.25">
      <c r="A29" s="1334"/>
      <c r="B29" s="1341"/>
      <c r="C29" s="750" t="s">
        <v>9</v>
      </c>
      <c r="D29" s="751">
        <v>44</v>
      </c>
      <c r="E29" s="751">
        <v>6</v>
      </c>
      <c r="F29" s="751">
        <v>64</v>
      </c>
      <c r="G29" s="751">
        <v>0</v>
      </c>
      <c r="H29" s="751">
        <v>114</v>
      </c>
      <c r="I29" s="752" t="s">
        <v>140</v>
      </c>
      <c r="J29" s="1340"/>
      <c r="K29" s="1335"/>
    </row>
    <row r="30" spans="1:19" ht="22.5" customHeight="1" thickTop="1" x14ac:dyDescent="0.2">
      <c r="A30" s="1231" t="s">
        <v>743</v>
      </c>
      <c r="B30" s="1231"/>
      <c r="C30" s="1231"/>
      <c r="D30" s="1231"/>
      <c r="E30" s="1231"/>
      <c r="F30" s="1231"/>
      <c r="G30" s="1231"/>
      <c r="H30" s="1231"/>
      <c r="I30" s="1231"/>
      <c r="J30" s="1231"/>
    </row>
  </sheetData>
  <mergeCells count="41">
    <mergeCell ref="A30:J30"/>
    <mergeCell ref="A27:A29"/>
    <mergeCell ref="K27:K29"/>
    <mergeCell ref="J6:J8"/>
    <mergeCell ref="J9:J11"/>
    <mergeCell ref="J12:J14"/>
    <mergeCell ref="J15:J17"/>
    <mergeCell ref="J21:J23"/>
    <mergeCell ref="J24:J26"/>
    <mergeCell ref="J27:J29"/>
    <mergeCell ref="J18:J20"/>
    <mergeCell ref="B27:B29"/>
    <mergeCell ref="B24:B26"/>
    <mergeCell ref="B21:B23"/>
    <mergeCell ref="B18:B20"/>
    <mergeCell ref="K9:K11"/>
    <mergeCell ref="K6:K8"/>
    <mergeCell ref="A1:K1"/>
    <mergeCell ref="A2:K2"/>
    <mergeCell ref="J4:J5"/>
    <mergeCell ref="C4:C5"/>
    <mergeCell ref="K4:K5"/>
    <mergeCell ref="A4:A5"/>
    <mergeCell ref="I4:I5"/>
    <mergeCell ref="B6:B8"/>
    <mergeCell ref="B15:B17"/>
    <mergeCell ref="A6:A8"/>
    <mergeCell ref="K24:K26"/>
    <mergeCell ref="A24:A26"/>
    <mergeCell ref="B4:B5"/>
    <mergeCell ref="K12:K14"/>
    <mergeCell ref="A12:A14"/>
    <mergeCell ref="A9:A11"/>
    <mergeCell ref="K21:K23"/>
    <mergeCell ref="A21:A23"/>
    <mergeCell ref="K18:K20"/>
    <mergeCell ref="A18:A20"/>
    <mergeCell ref="K15:K17"/>
    <mergeCell ref="A15:A17"/>
    <mergeCell ref="B9:B11"/>
    <mergeCell ref="B12:B14"/>
  </mergeCells>
  <printOptions horizontalCentered="1"/>
  <pageMargins left="0.25" right="0.25" top="0.75" bottom="0.75" header="0.3" footer="0.3"/>
  <pageSetup paperSize="9" scale="70" orientation="portrait" r:id="rId1"/>
  <headerFooter>
    <oddFooter>&amp;C&amp;16 34</oddFooter>
  </headerFooter>
  <colBreaks count="1" manualBreakCount="1">
    <brk id="11" max="29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30"/>
  <sheetViews>
    <sheetView rightToLeft="1" topLeftCell="A28" workbookViewId="0">
      <selection activeCell="P7" sqref="P7"/>
    </sheetView>
  </sheetViews>
  <sheetFormatPr defaultRowHeight="14.25" x14ac:dyDescent="0.2"/>
  <cols>
    <col min="1" max="1" width="15.5703125" style="17" customWidth="1"/>
    <col min="2" max="2" width="9.7109375" style="17" customWidth="1"/>
    <col min="3" max="3" width="10.28515625" style="17" customWidth="1"/>
    <col min="4" max="4" width="9.85546875" style="17" customWidth="1"/>
    <col min="5" max="5" width="13" style="17" customWidth="1"/>
    <col min="6" max="6" width="12.5703125" style="17" customWidth="1"/>
    <col min="7" max="7" width="10.140625" style="17" customWidth="1"/>
    <col min="8" max="8" width="9.42578125" style="17" customWidth="1"/>
    <col min="9" max="9" width="11.7109375" style="17" customWidth="1"/>
    <col min="10" max="10" width="10.42578125" style="17" customWidth="1"/>
    <col min="11" max="11" width="17.85546875" style="17" customWidth="1"/>
    <col min="12" max="16384" width="9.140625" style="17"/>
  </cols>
  <sheetData>
    <row r="1" spans="1:11" ht="24.95" customHeight="1" x14ac:dyDescent="0.2">
      <c r="A1" s="1236" t="s">
        <v>813</v>
      </c>
      <c r="B1" s="1236"/>
      <c r="C1" s="1236"/>
      <c r="D1" s="1236"/>
      <c r="E1" s="1236"/>
      <c r="F1" s="1236"/>
      <c r="G1" s="1236"/>
      <c r="H1" s="1236"/>
      <c r="I1" s="1236"/>
      <c r="J1" s="1236"/>
      <c r="K1" s="1236"/>
    </row>
    <row r="2" spans="1:11" ht="42.75" customHeight="1" x14ac:dyDescent="0.2">
      <c r="A2" s="1333" t="s">
        <v>815</v>
      </c>
      <c r="B2" s="1333"/>
      <c r="C2" s="1333"/>
      <c r="D2" s="1333"/>
      <c r="E2" s="1333"/>
      <c r="F2" s="1333"/>
      <c r="G2" s="1333"/>
      <c r="H2" s="1333"/>
      <c r="I2" s="1333"/>
      <c r="J2" s="1333"/>
      <c r="K2" s="1333"/>
    </row>
    <row r="3" spans="1:11" ht="24.95" customHeight="1" thickBot="1" x14ac:dyDescent="0.25">
      <c r="A3" s="378" t="s">
        <v>744</v>
      </c>
      <c r="B3" s="279"/>
      <c r="C3" s="279"/>
      <c r="D3" s="279"/>
      <c r="E3" s="279"/>
      <c r="F3" s="279"/>
      <c r="G3" s="279"/>
      <c r="H3" s="280"/>
      <c r="I3" s="280"/>
      <c r="J3" s="280"/>
      <c r="K3" s="376" t="s">
        <v>761</v>
      </c>
    </row>
    <row r="4" spans="1:11" ht="45" customHeight="1" thickTop="1" x14ac:dyDescent="0.2">
      <c r="A4" s="1196" t="s">
        <v>14</v>
      </c>
      <c r="B4" s="1330" t="s">
        <v>62</v>
      </c>
      <c r="C4" s="1156" t="s">
        <v>167</v>
      </c>
      <c r="D4" s="610" t="s">
        <v>69</v>
      </c>
      <c r="E4" s="610" t="s">
        <v>58</v>
      </c>
      <c r="F4" s="610" t="s">
        <v>59</v>
      </c>
      <c r="G4" s="610" t="s">
        <v>42</v>
      </c>
      <c r="H4" s="610" t="s">
        <v>91</v>
      </c>
      <c r="I4" s="1184" t="s">
        <v>415</v>
      </c>
      <c r="J4" s="1144" t="s">
        <v>356</v>
      </c>
      <c r="K4" s="1200" t="s">
        <v>367</v>
      </c>
    </row>
    <row r="5" spans="1:11" ht="45" customHeight="1" thickBot="1" x14ac:dyDescent="0.25">
      <c r="A5" s="1198"/>
      <c r="B5" s="1331"/>
      <c r="C5" s="1155"/>
      <c r="D5" s="613" t="s">
        <v>333</v>
      </c>
      <c r="E5" s="613" t="s">
        <v>405</v>
      </c>
      <c r="F5" s="613" t="s">
        <v>358</v>
      </c>
      <c r="G5" s="613" t="s">
        <v>144</v>
      </c>
      <c r="H5" s="613" t="s">
        <v>140</v>
      </c>
      <c r="I5" s="1186"/>
      <c r="J5" s="1146"/>
      <c r="K5" s="1201"/>
    </row>
    <row r="6" spans="1:11" ht="33.950000000000003" customHeight="1" thickTop="1" x14ac:dyDescent="0.2">
      <c r="A6" s="1058" t="s">
        <v>11</v>
      </c>
      <c r="B6" s="1350" t="s">
        <v>81</v>
      </c>
      <c r="C6" s="424" t="s">
        <v>90</v>
      </c>
      <c r="D6" s="352">
        <v>59</v>
      </c>
      <c r="E6" s="352">
        <v>17</v>
      </c>
      <c r="F6" s="352">
        <v>43</v>
      </c>
      <c r="G6" s="352">
        <v>0</v>
      </c>
      <c r="H6" s="352">
        <v>119</v>
      </c>
      <c r="I6" s="281" t="s">
        <v>361</v>
      </c>
      <c r="J6" s="1336" t="s">
        <v>446</v>
      </c>
      <c r="K6" s="1342" t="s">
        <v>374</v>
      </c>
    </row>
    <row r="7" spans="1:11" ht="33.950000000000003" customHeight="1" thickBot="1" x14ac:dyDescent="0.25">
      <c r="A7" s="1059"/>
      <c r="B7" s="1324"/>
      <c r="C7" s="425" t="s">
        <v>61</v>
      </c>
      <c r="D7" s="556">
        <v>12</v>
      </c>
      <c r="E7" s="556">
        <v>3</v>
      </c>
      <c r="F7" s="556">
        <v>8</v>
      </c>
      <c r="G7" s="556">
        <v>0</v>
      </c>
      <c r="H7" s="556">
        <v>23</v>
      </c>
      <c r="I7" s="282" t="s">
        <v>362</v>
      </c>
      <c r="J7" s="1337"/>
      <c r="K7" s="1343"/>
    </row>
    <row r="8" spans="1:11" ht="33.950000000000003" customHeight="1" thickBot="1" x14ac:dyDescent="0.25">
      <c r="A8" s="1059"/>
      <c r="B8" s="1325"/>
      <c r="C8" s="747" t="s">
        <v>9</v>
      </c>
      <c r="D8" s="753">
        <v>71</v>
      </c>
      <c r="E8" s="753">
        <v>20</v>
      </c>
      <c r="F8" s="753">
        <v>51</v>
      </c>
      <c r="G8" s="753">
        <v>0</v>
      </c>
      <c r="H8" s="753">
        <v>142</v>
      </c>
      <c r="I8" s="749" t="s">
        <v>140</v>
      </c>
      <c r="J8" s="1338"/>
      <c r="K8" s="1344"/>
    </row>
    <row r="9" spans="1:11" ht="33.950000000000003" customHeight="1" thickTop="1" x14ac:dyDescent="0.2">
      <c r="A9" s="1347" t="s">
        <v>5</v>
      </c>
      <c r="B9" s="1323" t="s">
        <v>81</v>
      </c>
      <c r="C9" s="426" t="s">
        <v>90</v>
      </c>
      <c r="D9" s="220">
        <v>46</v>
      </c>
      <c r="E9" s="220">
        <v>17</v>
      </c>
      <c r="F9" s="220">
        <v>24</v>
      </c>
      <c r="G9" s="220">
        <v>0</v>
      </c>
      <c r="H9" s="220">
        <v>87</v>
      </c>
      <c r="I9" s="283" t="s">
        <v>361</v>
      </c>
      <c r="J9" s="1339" t="s">
        <v>446</v>
      </c>
      <c r="K9" s="1332" t="s">
        <v>416</v>
      </c>
    </row>
    <row r="10" spans="1:11" ht="33.950000000000003" customHeight="1" thickBot="1" x14ac:dyDescent="0.25">
      <c r="A10" s="1059"/>
      <c r="B10" s="1324"/>
      <c r="C10" s="425" t="s">
        <v>61</v>
      </c>
      <c r="D10" s="556">
        <v>5</v>
      </c>
      <c r="E10" s="556">
        <v>7</v>
      </c>
      <c r="F10" s="556">
        <v>8</v>
      </c>
      <c r="G10" s="556">
        <v>0</v>
      </c>
      <c r="H10" s="556">
        <v>20</v>
      </c>
      <c r="I10" s="282" t="s">
        <v>362</v>
      </c>
      <c r="J10" s="1337"/>
      <c r="K10" s="1296"/>
    </row>
    <row r="11" spans="1:11" ht="33.950000000000003" customHeight="1" thickBot="1" x14ac:dyDescent="0.25">
      <c r="A11" s="1059"/>
      <c r="B11" s="1325"/>
      <c r="C11" s="747" t="s">
        <v>9</v>
      </c>
      <c r="D11" s="753">
        <v>51</v>
      </c>
      <c r="E11" s="753">
        <v>24</v>
      </c>
      <c r="F11" s="753">
        <v>32</v>
      </c>
      <c r="G11" s="753">
        <v>0</v>
      </c>
      <c r="H11" s="753">
        <v>107</v>
      </c>
      <c r="I11" s="749" t="s">
        <v>140</v>
      </c>
      <c r="J11" s="1338"/>
      <c r="K11" s="1296"/>
    </row>
    <row r="12" spans="1:11" ht="33.950000000000003" customHeight="1" thickTop="1" x14ac:dyDescent="0.2">
      <c r="A12" s="1347" t="s">
        <v>12</v>
      </c>
      <c r="B12" s="1323" t="s">
        <v>81</v>
      </c>
      <c r="C12" s="426" t="s">
        <v>90</v>
      </c>
      <c r="D12" s="220">
        <v>52</v>
      </c>
      <c r="E12" s="220">
        <v>9</v>
      </c>
      <c r="F12" s="220">
        <v>18</v>
      </c>
      <c r="G12" s="220">
        <v>0</v>
      </c>
      <c r="H12" s="220">
        <v>79</v>
      </c>
      <c r="I12" s="283" t="s">
        <v>361</v>
      </c>
      <c r="J12" s="1339" t="s">
        <v>446</v>
      </c>
      <c r="K12" s="1328" t="s">
        <v>376</v>
      </c>
    </row>
    <row r="13" spans="1:11" ht="33.950000000000003" customHeight="1" thickBot="1" x14ac:dyDescent="0.25">
      <c r="A13" s="1059"/>
      <c r="B13" s="1324"/>
      <c r="C13" s="425" t="s">
        <v>61</v>
      </c>
      <c r="D13" s="556">
        <v>23</v>
      </c>
      <c r="E13" s="556">
        <v>4</v>
      </c>
      <c r="F13" s="556">
        <v>8</v>
      </c>
      <c r="G13" s="556">
        <v>0</v>
      </c>
      <c r="H13" s="556">
        <v>35</v>
      </c>
      <c r="I13" s="282" t="s">
        <v>362</v>
      </c>
      <c r="J13" s="1337"/>
      <c r="K13" s="1296"/>
    </row>
    <row r="14" spans="1:11" ht="33.950000000000003" customHeight="1" thickBot="1" x14ac:dyDescent="0.25">
      <c r="A14" s="1059"/>
      <c r="B14" s="1325"/>
      <c r="C14" s="747" t="s">
        <v>9</v>
      </c>
      <c r="D14" s="753">
        <v>75</v>
      </c>
      <c r="E14" s="753">
        <v>13</v>
      </c>
      <c r="F14" s="753">
        <v>26</v>
      </c>
      <c r="G14" s="753">
        <v>0</v>
      </c>
      <c r="H14" s="753">
        <v>114</v>
      </c>
      <c r="I14" s="749" t="s">
        <v>140</v>
      </c>
      <c r="J14" s="1338"/>
      <c r="K14" s="1296"/>
    </row>
    <row r="15" spans="1:11" ht="33.950000000000003" customHeight="1" thickTop="1" x14ac:dyDescent="0.2">
      <c r="A15" s="1347" t="s">
        <v>13</v>
      </c>
      <c r="B15" s="1323" t="s">
        <v>81</v>
      </c>
      <c r="C15" s="426" t="s">
        <v>90</v>
      </c>
      <c r="D15" s="220">
        <v>85</v>
      </c>
      <c r="E15" s="220">
        <v>32</v>
      </c>
      <c r="F15" s="220">
        <v>38</v>
      </c>
      <c r="G15" s="220">
        <v>0</v>
      </c>
      <c r="H15" s="220">
        <v>155</v>
      </c>
      <c r="I15" s="283" t="s">
        <v>361</v>
      </c>
      <c r="J15" s="1339" t="s">
        <v>446</v>
      </c>
      <c r="K15" s="1328" t="s">
        <v>377</v>
      </c>
    </row>
    <row r="16" spans="1:11" ht="33.950000000000003" customHeight="1" thickBot="1" x14ac:dyDescent="0.25">
      <c r="A16" s="1059"/>
      <c r="B16" s="1324"/>
      <c r="C16" s="425" t="s">
        <v>61</v>
      </c>
      <c r="D16" s="556">
        <v>9</v>
      </c>
      <c r="E16" s="556">
        <v>12</v>
      </c>
      <c r="F16" s="556">
        <v>17</v>
      </c>
      <c r="G16" s="556">
        <v>0</v>
      </c>
      <c r="H16" s="556">
        <v>38</v>
      </c>
      <c r="I16" s="282" t="s">
        <v>362</v>
      </c>
      <c r="J16" s="1337"/>
      <c r="K16" s="1296"/>
    </row>
    <row r="17" spans="1:11" ht="33.950000000000003" customHeight="1" thickBot="1" x14ac:dyDescent="0.25">
      <c r="A17" s="1059"/>
      <c r="B17" s="1325"/>
      <c r="C17" s="747" t="s">
        <v>9</v>
      </c>
      <c r="D17" s="753">
        <v>94</v>
      </c>
      <c r="E17" s="753">
        <v>44</v>
      </c>
      <c r="F17" s="753">
        <v>55</v>
      </c>
      <c r="G17" s="753">
        <v>0</v>
      </c>
      <c r="H17" s="753">
        <v>193</v>
      </c>
      <c r="I17" s="749" t="s">
        <v>140</v>
      </c>
      <c r="J17" s="1338"/>
      <c r="K17" s="1296"/>
    </row>
    <row r="18" spans="1:11" ht="33.950000000000003" customHeight="1" thickTop="1" x14ac:dyDescent="0.2">
      <c r="A18" s="1347" t="s">
        <v>6</v>
      </c>
      <c r="B18" s="1323" t="s">
        <v>81</v>
      </c>
      <c r="C18" s="426" t="s">
        <v>90</v>
      </c>
      <c r="D18" s="220">
        <v>59</v>
      </c>
      <c r="E18" s="220">
        <v>53</v>
      </c>
      <c r="F18" s="220">
        <v>43</v>
      </c>
      <c r="G18" s="220">
        <v>0</v>
      </c>
      <c r="H18" s="220">
        <v>155</v>
      </c>
      <c r="I18" s="283" t="s">
        <v>361</v>
      </c>
      <c r="J18" s="1339" t="s">
        <v>446</v>
      </c>
      <c r="K18" s="1328" t="s">
        <v>378</v>
      </c>
    </row>
    <row r="19" spans="1:11" ht="33.950000000000003" customHeight="1" thickBot="1" x14ac:dyDescent="0.25">
      <c r="A19" s="1059"/>
      <c r="B19" s="1324"/>
      <c r="C19" s="425" t="s">
        <v>61</v>
      </c>
      <c r="D19" s="556">
        <v>12</v>
      </c>
      <c r="E19" s="556">
        <v>11</v>
      </c>
      <c r="F19" s="556">
        <v>11</v>
      </c>
      <c r="G19" s="556">
        <v>0</v>
      </c>
      <c r="H19" s="556">
        <v>34</v>
      </c>
      <c r="I19" s="282" t="s">
        <v>362</v>
      </c>
      <c r="J19" s="1337"/>
      <c r="K19" s="1296"/>
    </row>
    <row r="20" spans="1:11" ht="33.950000000000003" customHeight="1" thickBot="1" x14ac:dyDescent="0.25">
      <c r="A20" s="1059"/>
      <c r="B20" s="1325"/>
      <c r="C20" s="747" t="s">
        <v>9</v>
      </c>
      <c r="D20" s="753">
        <v>71</v>
      </c>
      <c r="E20" s="753">
        <v>64</v>
      </c>
      <c r="F20" s="753">
        <v>54</v>
      </c>
      <c r="G20" s="753">
        <v>0</v>
      </c>
      <c r="H20" s="753">
        <v>189</v>
      </c>
      <c r="I20" s="749" t="s">
        <v>140</v>
      </c>
      <c r="J20" s="1338"/>
      <c r="K20" s="1296"/>
    </row>
    <row r="21" spans="1:11" ht="33.950000000000003" customHeight="1" thickTop="1" x14ac:dyDescent="0.2">
      <c r="A21" s="1347" t="s">
        <v>7</v>
      </c>
      <c r="B21" s="1323" t="s">
        <v>81</v>
      </c>
      <c r="C21" s="426" t="s">
        <v>90</v>
      </c>
      <c r="D21" s="220">
        <v>29</v>
      </c>
      <c r="E21" s="220">
        <v>5</v>
      </c>
      <c r="F21" s="220">
        <v>23</v>
      </c>
      <c r="G21" s="220">
        <v>0</v>
      </c>
      <c r="H21" s="220">
        <v>57</v>
      </c>
      <c r="I21" s="283" t="s">
        <v>361</v>
      </c>
      <c r="J21" s="1339" t="s">
        <v>446</v>
      </c>
      <c r="K21" s="1328" t="s">
        <v>379</v>
      </c>
    </row>
    <row r="22" spans="1:11" ht="33.950000000000003" customHeight="1" thickBot="1" x14ac:dyDescent="0.25">
      <c r="A22" s="1059"/>
      <c r="B22" s="1324"/>
      <c r="C22" s="425" t="s">
        <v>61</v>
      </c>
      <c r="D22" s="556">
        <v>2</v>
      </c>
      <c r="E22" s="556">
        <v>0</v>
      </c>
      <c r="F22" s="556">
        <v>6</v>
      </c>
      <c r="G22" s="556">
        <v>0</v>
      </c>
      <c r="H22" s="556">
        <v>8</v>
      </c>
      <c r="I22" s="282" t="s">
        <v>362</v>
      </c>
      <c r="J22" s="1337"/>
      <c r="K22" s="1296"/>
    </row>
    <row r="23" spans="1:11" ht="33.950000000000003" customHeight="1" thickBot="1" x14ac:dyDescent="0.25">
      <c r="A23" s="1059"/>
      <c r="B23" s="1325"/>
      <c r="C23" s="747" t="s">
        <v>9</v>
      </c>
      <c r="D23" s="754">
        <v>31</v>
      </c>
      <c r="E23" s="754">
        <v>5</v>
      </c>
      <c r="F23" s="754">
        <v>29</v>
      </c>
      <c r="G23" s="754">
        <v>0</v>
      </c>
      <c r="H23" s="754">
        <v>65</v>
      </c>
      <c r="I23" s="749" t="s">
        <v>140</v>
      </c>
      <c r="J23" s="1338"/>
      <c r="K23" s="1296"/>
    </row>
    <row r="24" spans="1:11" ht="33.950000000000003" customHeight="1" thickTop="1" x14ac:dyDescent="0.2">
      <c r="A24" s="1347" t="s">
        <v>8</v>
      </c>
      <c r="B24" s="1323" t="s">
        <v>81</v>
      </c>
      <c r="C24" s="426" t="s">
        <v>90</v>
      </c>
      <c r="D24" s="220">
        <v>76</v>
      </c>
      <c r="E24" s="220">
        <v>9</v>
      </c>
      <c r="F24" s="220">
        <v>66</v>
      </c>
      <c r="G24" s="220">
        <v>0</v>
      </c>
      <c r="H24" s="345">
        <v>151</v>
      </c>
      <c r="I24" s="283" t="s">
        <v>361</v>
      </c>
      <c r="J24" s="1339" t="s">
        <v>446</v>
      </c>
      <c r="K24" s="1345" t="s">
        <v>380</v>
      </c>
    </row>
    <row r="25" spans="1:11" ht="33.950000000000003" customHeight="1" thickBot="1" x14ac:dyDescent="0.25">
      <c r="A25" s="1059"/>
      <c r="B25" s="1324"/>
      <c r="C25" s="425" t="s">
        <v>61</v>
      </c>
      <c r="D25" s="556">
        <v>14</v>
      </c>
      <c r="E25" s="556">
        <v>6</v>
      </c>
      <c r="F25" s="556">
        <v>20</v>
      </c>
      <c r="G25" s="556">
        <v>0</v>
      </c>
      <c r="H25" s="556">
        <v>40</v>
      </c>
      <c r="I25" s="282" t="s">
        <v>362</v>
      </c>
      <c r="J25" s="1337"/>
      <c r="K25" s="1346"/>
    </row>
    <row r="26" spans="1:11" ht="33.950000000000003" customHeight="1" thickBot="1" x14ac:dyDescent="0.25">
      <c r="A26" s="1059"/>
      <c r="B26" s="1325"/>
      <c r="C26" s="747" t="s">
        <v>9</v>
      </c>
      <c r="D26" s="754">
        <v>90</v>
      </c>
      <c r="E26" s="754">
        <v>15</v>
      </c>
      <c r="F26" s="754">
        <v>86</v>
      </c>
      <c r="G26" s="754">
        <v>0</v>
      </c>
      <c r="H26" s="754">
        <v>191</v>
      </c>
      <c r="I26" s="749" t="s">
        <v>140</v>
      </c>
      <c r="J26" s="1338"/>
      <c r="K26" s="1346"/>
    </row>
    <row r="27" spans="1:11" ht="33.950000000000003" customHeight="1" thickTop="1" x14ac:dyDescent="0.2">
      <c r="A27" s="1347" t="s">
        <v>316</v>
      </c>
      <c r="B27" s="1323" t="s">
        <v>81</v>
      </c>
      <c r="C27" s="426" t="s">
        <v>90</v>
      </c>
      <c r="D27" s="220">
        <v>838</v>
      </c>
      <c r="E27" s="220">
        <v>272</v>
      </c>
      <c r="F27" s="220">
        <v>666</v>
      </c>
      <c r="G27" s="220">
        <v>0</v>
      </c>
      <c r="H27" s="345">
        <v>1776</v>
      </c>
      <c r="I27" s="283" t="s">
        <v>361</v>
      </c>
      <c r="J27" s="1339" t="s">
        <v>446</v>
      </c>
      <c r="K27" s="1345" t="s">
        <v>140</v>
      </c>
    </row>
    <row r="28" spans="1:11" ht="33.950000000000003" customHeight="1" thickBot="1" x14ac:dyDescent="0.25">
      <c r="A28" s="1059"/>
      <c r="B28" s="1324"/>
      <c r="C28" s="425" t="s">
        <v>61</v>
      </c>
      <c r="D28" s="556">
        <v>139</v>
      </c>
      <c r="E28" s="556">
        <v>69</v>
      </c>
      <c r="F28" s="556">
        <v>168</v>
      </c>
      <c r="G28" s="556">
        <v>0</v>
      </c>
      <c r="H28" s="556">
        <v>376</v>
      </c>
      <c r="I28" s="282" t="s">
        <v>362</v>
      </c>
      <c r="J28" s="1337"/>
      <c r="K28" s="1346"/>
    </row>
    <row r="29" spans="1:11" ht="39.950000000000003" customHeight="1" thickTop="1" thickBot="1" x14ac:dyDescent="0.25">
      <c r="A29" s="1348"/>
      <c r="B29" s="1341"/>
      <c r="C29" s="750" t="s">
        <v>9</v>
      </c>
      <c r="D29" s="733">
        <v>977</v>
      </c>
      <c r="E29" s="733">
        <v>341</v>
      </c>
      <c r="F29" s="733">
        <v>834</v>
      </c>
      <c r="G29" s="733">
        <v>0</v>
      </c>
      <c r="H29" s="733">
        <v>2152</v>
      </c>
      <c r="I29" s="752" t="s">
        <v>140</v>
      </c>
      <c r="J29" s="1340"/>
      <c r="K29" s="1349"/>
    </row>
    <row r="30" spans="1:11" ht="24" customHeight="1" thickTop="1" x14ac:dyDescent="0.2">
      <c r="A30" s="915" t="s">
        <v>738</v>
      </c>
      <c r="B30" s="915"/>
      <c r="C30" s="915"/>
      <c r="D30" s="915"/>
      <c r="E30" s="915"/>
      <c r="F30" s="915"/>
      <c r="G30" s="915"/>
      <c r="H30" s="915"/>
      <c r="I30" s="915"/>
      <c r="J30" s="915"/>
    </row>
  </sheetData>
  <mergeCells count="41">
    <mergeCell ref="A30:J30"/>
    <mergeCell ref="A27:A29"/>
    <mergeCell ref="K27:K29"/>
    <mergeCell ref="J6:J8"/>
    <mergeCell ref="J9:J11"/>
    <mergeCell ref="J12:J14"/>
    <mergeCell ref="J15:J17"/>
    <mergeCell ref="J18:J20"/>
    <mergeCell ref="J21:J23"/>
    <mergeCell ref="J24:J26"/>
    <mergeCell ref="J27:J29"/>
    <mergeCell ref="B6:B8"/>
    <mergeCell ref="B9:B11"/>
    <mergeCell ref="B12:B14"/>
    <mergeCell ref="B15:B17"/>
    <mergeCell ref="B18:B20"/>
    <mergeCell ref="B27:B29"/>
    <mergeCell ref="A2:K2"/>
    <mergeCell ref="A1:K1"/>
    <mergeCell ref="K9:K11"/>
    <mergeCell ref="A21:A23"/>
    <mergeCell ref="A18:A20"/>
    <mergeCell ref="A15:A17"/>
    <mergeCell ref="A12:A14"/>
    <mergeCell ref="A9:A11"/>
    <mergeCell ref="A6:A8"/>
    <mergeCell ref="A24:A26"/>
    <mergeCell ref="K4:K5"/>
    <mergeCell ref="J4:J5"/>
    <mergeCell ref="B4:B5"/>
    <mergeCell ref="A4:A5"/>
    <mergeCell ref="I4:I5"/>
    <mergeCell ref="B21:B23"/>
    <mergeCell ref="B24:B26"/>
    <mergeCell ref="C4:C5"/>
    <mergeCell ref="K6:K8"/>
    <mergeCell ref="K24:K26"/>
    <mergeCell ref="K21:K23"/>
    <mergeCell ref="K18:K20"/>
    <mergeCell ref="K15:K17"/>
    <mergeCell ref="K12:K14"/>
  </mergeCells>
  <printOptions horizontalCentered="1"/>
  <pageMargins left="0.45" right="0.52" top="1.44" bottom="0.7" header="1.2" footer="0.39"/>
  <pageSetup paperSize="9" scale="67" orientation="portrait" r:id="rId1"/>
  <headerFooter>
    <oddFooter>&amp;C&amp;14 &amp;16 35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0"/>
  <sheetViews>
    <sheetView rightToLeft="1" view="pageBreakPreview" topLeftCell="A28" zoomScaleSheetLayoutView="100" workbookViewId="0">
      <selection activeCell="Q4" sqref="Q4"/>
    </sheetView>
  </sheetViews>
  <sheetFormatPr defaultRowHeight="12.75" customHeight="1" x14ac:dyDescent="0.2"/>
  <cols>
    <col min="1" max="1" width="14.140625" style="17" customWidth="1"/>
    <col min="2" max="3" width="9.5703125" style="17" customWidth="1"/>
    <col min="4" max="4" width="9.85546875" style="17" customWidth="1"/>
    <col min="5" max="6" width="12.42578125" style="17" customWidth="1"/>
    <col min="7" max="7" width="9.5703125" style="17" customWidth="1"/>
    <col min="8" max="8" width="9" style="17" customWidth="1"/>
    <col min="9" max="9" width="11.85546875" style="17" customWidth="1"/>
    <col min="10" max="10" width="13.140625" style="17" customWidth="1"/>
    <col min="11" max="11" width="18" style="17" customWidth="1"/>
    <col min="12" max="13" width="9.140625" style="17"/>
    <col min="14" max="14" width="14.140625" style="17" bestFit="1" customWidth="1"/>
    <col min="15" max="16384" width="9.140625" style="17"/>
  </cols>
  <sheetData>
    <row r="1" spans="1:11" ht="23.25" customHeight="1" x14ac:dyDescent="0.2">
      <c r="A1" s="917" t="s">
        <v>816</v>
      </c>
      <c r="B1" s="917"/>
      <c r="C1" s="917"/>
      <c r="D1" s="917"/>
      <c r="E1" s="917"/>
      <c r="F1" s="917"/>
      <c r="G1" s="917"/>
      <c r="H1" s="917"/>
      <c r="I1" s="917"/>
      <c r="J1" s="917"/>
      <c r="K1" s="917"/>
    </row>
    <row r="2" spans="1:11" ht="42" customHeight="1" x14ac:dyDescent="0.2">
      <c r="A2" s="1203" t="s">
        <v>817</v>
      </c>
      <c r="B2" s="1203"/>
      <c r="C2" s="1203"/>
      <c r="D2" s="1203"/>
      <c r="E2" s="1203"/>
      <c r="F2" s="1203"/>
      <c r="G2" s="1203"/>
      <c r="H2" s="1203"/>
      <c r="I2" s="1203"/>
      <c r="J2" s="1203"/>
      <c r="K2" s="1203"/>
    </row>
    <row r="3" spans="1:11" ht="22.5" customHeight="1" thickBot="1" x14ac:dyDescent="0.25">
      <c r="A3" s="372" t="s">
        <v>269</v>
      </c>
      <c r="B3" s="229"/>
      <c r="C3" s="229"/>
      <c r="D3" s="229"/>
      <c r="E3" s="229"/>
      <c r="F3" s="229"/>
      <c r="G3" s="229"/>
      <c r="H3" s="229"/>
      <c r="I3" s="229"/>
      <c r="J3" s="229"/>
      <c r="K3" s="29" t="s">
        <v>710</v>
      </c>
    </row>
    <row r="4" spans="1:11" ht="45" customHeight="1" thickTop="1" x14ac:dyDescent="0.2">
      <c r="A4" s="1196" t="s">
        <v>14</v>
      </c>
      <c r="B4" s="1330" t="s">
        <v>62</v>
      </c>
      <c r="C4" s="1156" t="s">
        <v>167</v>
      </c>
      <c r="D4" s="610" t="s">
        <v>69</v>
      </c>
      <c r="E4" s="610" t="s">
        <v>58</v>
      </c>
      <c r="F4" s="610" t="s">
        <v>59</v>
      </c>
      <c r="G4" s="610" t="s">
        <v>42</v>
      </c>
      <c r="H4" s="755" t="s">
        <v>91</v>
      </c>
      <c r="I4" s="1184" t="s">
        <v>415</v>
      </c>
      <c r="J4" s="1351" t="s">
        <v>356</v>
      </c>
      <c r="K4" s="1187" t="s">
        <v>367</v>
      </c>
    </row>
    <row r="5" spans="1:11" ht="36.75" customHeight="1" thickBot="1" x14ac:dyDescent="0.25">
      <c r="A5" s="1198"/>
      <c r="B5" s="1331"/>
      <c r="C5" s="1155"/>
      <c r="D5" s="613" t="s">
        <v>333</v>
      </c>
      <c r="E5" s="613" t="s">
        <v>405</v>
      </c>
      <c r="F5" s="613" t="s">
        <v>358</v>
      </c>
      <c r="G5" s="613" t="s">
        <v>144</v>
      </c>
      <c r="H5" s="638" t="s">
        <v>140</v>
      </c>
      <c r="I5" s="1186"/>
      <c r="J5" s="1352"/>
      <c r="K5" s="1189"/>
    </row>
    <row r="6" spans="1:11" ht="33.950000000000003" customHeight="1" thickTop="1" x14ac:dyDescent="0.2">
      <c r="A6" s="1058" t="s">
        <v>0</v>
      </c>
      <c r="B6" s="1350" t="s">
        <v>274</v>
      </c>
      <c r="C6" s="424" t="s">
        <v>90</v>
      </c>
      <c r="D6" s="352">
        <v>80</v>
      </c>
      <c r="E6" s="352">
        <v>16</v>
      </c>
      <c r="F6" s="352">
        <v>65</v>
      </c>
      <c r="G6" s="352">
        <v>0</v>
      </c>
      <c r="H6" s="352">
        <v>161</v>
      </c>
      <c r="I6" s="281" t="s">
        <v>361</v>
      </c>
      <c r="J6" s="1336" t="s">
        <v>458</v>
      </c>
      <c r="K6" s="1332" t="s">
        <v>617</v>
      </c>
    </row>
    <row r="7" spans="1:11" ht="33.950000000000003" customHeight="1" thickBot="1" x14ac:dyDescent="0.25">
      <c r="A7" s="1059"/>
      <c r="B7" s="1324"/>
      <c r="C7" s="425" t="s">
        <v>61</v>
      </c>
      <c r="D7" s="556">
        <v>9</v>
      </c>
      <c r="E7" s="556">
        <v>2</v>
      </c>
      <c r="F7" s="556">
        <v>6</v>
      </c>
      <c r="G7" s="556">
        <v>0</v>
      </c>
      <c r="H7" s="556">
        <v>17</v>
      </c>
      <c r="I7" s="282" t="s">
        <v>362</v>
      </c>
      <c r="J7" s="1337"/>
      <c r="K7" s="1296"/>
    </row>
    <row r="8" spans="1:11" ht="33.950000000000003" customHeight="1" thickBot="1" x14ac:dyDescent="0.25">
      <c r="A8" s="1059"/>
      <c r="B8" s="1324"/>
      <c r="C8" s="747" t="s">
        <v>9</v>
      </c>
      <c r="D8" s="753">
        <v>89</v>
      </c>
      <c r="E8" s="753">
        <v>18</v>
      </c>
      <c r="F8" s="753">
        <v>71</v>
      </c>
      <c r="G8" s="753">
        <v>0</v>
      </c>
      <c r="H8" s="753">
        <v>178</v>
      </c>
      <c r="I8" s="749" t="s">
        <v>140</v>
      </c>
      <c r="J8" s="1337"/>
      <c r="K8" s="1296"/>
    </row>
    <row r="9" spans="1:11" ht="33.950000000000003" customHeight="1" thickTop="1" x14ac:dyDescent="0.2">
      <c r="A9" s="1347" t="s">
        <v>10</v>
      </c>
      <c r="B9" s="1323" t="s">
        <v>274</v>
      </c>
      <c r="C9" s="411" t="s">
        <v>90</v>
      </c>
      <c r="D9" s="220">
        <v>67</v>
      </c>
      <c r="E9" s="220">
        <v>18</v>
      </c>
      <c r="F9" s="220">
        <v>53</v>
      </c>
      <c r="G9" s="220">
        <v>0</v>
      </c>
      <c r="H9" s="220">
        <v>138</v>
      </c>
      <c r="I9" s="283" t="s">
        <v>361</v>
      </c>
      <c r="J9" s="1339" t="s">
        <v>458</v>
      </c>
      <c r="K9" s="1328" t="s">
        <v>370</v>
      </c>
    </row>
    <row r="10" spans="1:11" ht="33.950000000000003" customHeight="1" thickBot="1" x14ac:dyDescent="0.25">
      <c r="A10" s="1059"/>
      <c r="B10" s="1324"/>
      <c r="C10" s="427" t="s">
        <v>61</v>
      </c>
      <c r="D10" s="556">
        <v>3</v>
      </c>
      <c r="E10" s="556">
        <v>0</v>
      </c>
      <c r="F10" s="556">
        <v>9</v>
      </c>
      <c r="G10" s="556">
        <v>0</v>
      </c>
      <c r="H10" s="556">
        <v>12</v>
      </c>
      <c r="I10" s="282" t="s">
        <v>362</v>
      </c>
      <c r="J10" s="1337"/>
      <c r="K10" s="1296"/>
    </row>
    <row r="11" spans="1:11" ht="33.950000000000003" customHeight="1" thickBot="1" x14ac:dyDescent="0.25">
      <c r="A11" s="1059"/>
      <c r="B11" s="1324"/>
      <c r="C11" s="747" t="s">
        <v>9</v>
      </c>
      <c r="D11" s="753">
        <v>70</v>
      </c>
      <c r="E11" s="753">
        <v>18</v>
      </c>
      <c r="F11" s="753">
        <v>62</v>
      </c>
      <c r="G11" s="753">
        <v>0</v>
      </c>
      <c r="H11" s="753">
        <v>150</v>
      </c>
      <c r="I11" s="749" t="s">
        <v>140</v>
      </c>
      <c r="J11" s="1337"/>
      <c r="K11" s="1296"/>
    </row>
    <row r="12" spans="1:11" ht="33.950000000000003" customHeight="1" thickTop="1" x14ac:dyDescent="0.2">
      <c r="A12" s="1347" t="s">
        <v>16</v>
      </c>
      <c r="B12" s="1323" t="s">
        <v>274</v>
      </c>
      <c r="C12" s="412" t="s">
        <v>90</v>
      </c>
      <c r="D12" s="556">
        <v>115</v>
      </c>
      <c r="E12" s="556">
        <v>27</v>
      </c>
      <c r="F12" s="556">
        <v>36</v>
      </c>
      <c r="G12" s="556">
        <v>0</v>
      </c>
      <c r="H12" s="556">
        <v>178</v>
      </c>
      <c r="I12" s="282" t="s">
        <v>361</v>
      </c>
      <c r="J12" s="1339" t="s">
        <v>458</v>
      </c>
      <c r="K12" s="1328" t="s">
        <v>369</v>
      </c>
    </row>
    <row r="13" spans="1:11" ht="33.950000000000003" customHeight="1" thickBot="1" x14ac:dyDescent="0.25">
      <c r="A13" s="1059"/>
      <c r="B13" s="1324"/>
      <c r="C13" s="425" t="s">
        <v>61</v>
      </c>
      <c r="D13" s="556">
        <v>14</v>
      </c>
      <c r="E13" s="556">
        <v>12</v>
      </c>
      <c r="F13" s="556">
        <v>20</v>
      </c>
      <c r="G13" s="556">
        <v>0</v>
      </c>
      <c r="H13" s="556">
        <v>46</v>
      </c>
      <c r="I13" s="282" t="s">
        <v>362</v>
      </c>
      <c r="J13" s="1337"/>
      <c r="K13" s="1296"/>
    </row>
    <row r="14" spans="1:11" ht="33.950000000000003" customHeight="1" thickBot="1" x14ac:dyDescent="0.25">
      <c r="A14" s="1059"/>
      <c r="B14" s="1324"/>
      <c r="C14" s="747" t="s">
        <v>9</v>
      </c>
      <c r="D14" s="753">
        <v>129</v>
      </c>
      <c r="E14" s="753">
        <v>39</v>
      </c>
      <c r="F14" s="753">
        <v>56</v>
      </c>
      <c r="G14" s="753">
        <v>0</v>
      </c>
      <c r="H14" s="753">
        <v>224</v>
      </c>
      <c r="I14" s="749" t="s">
        <v>140</v>
      </c>
      <c r="J14" s="1337"/>
      <c r="K14" s="1296"/>
    </row>
    <row r="15" spans="1:11" ht="33.950000000000003" customHeight="1" thickTop="1" x14ac:dyDescent="0.2">
      <c r="A15" s="1347" t="s">
        <v>1</v>
      </c>
      <c r="B15" s="1323" t="s">
        <v>274</v>
      </c>
      <c r="C15" s="426" t="s">
        <v>90</v>
      </c>
      <c r="D15" s="220">
        <v>480</v>
      </c>
      <c r="E15" s="220">
        <v>70</v>
      </c>
      <c r="F15" s="220">
        <v>134</v>
      </c>
      <c r="G15" s="220">
        <v>0</v>
      </c>
      <c r="H15" s="220">
        <v>684</v>
      </c>
      <c r="I15" s="283" t="s">
        <v>361</v>
      </c>
      <c r="J15" s="1339" t="s">
        <v>458</v>
      </c>
      <c r="K15" s="1328" t="s">
        <v>382</v>
      </c>
    </row>
    <row r="16" spans="1:11" ht="33.950000000000003" customHeight="1" thickBot="1" x14ac:dyDescent="0.25">
      <c r="A16" s="1059"/>
      <c r="B16" s="1324"/>
      <c r="C16" s="425" t="s">
        <v>61</v>
      </c>
      <c r="D16" s="556">
        <v>46</v>
      </c>
      <c r="E16" s="556">
        <v>3</v>
      </c>
      <c r="F16" s="556">
        <v>4</v>
      </c>
      <c r="G16" s="556">
        <v>0</v>
      </c>
      <c r="H16" s="556">
        <v>53</v>
      </c>
      <c r="I16" s="282" t="s">
        <v>362</v>
      </c>
      <c r="J16" s="1337"/>
      <c r="K16" s="1296"/>
    </row>
    <row r="17" spans="1:11" ht="33.950000000000003" customHeight="1" thickBot="1" x14ac:dyDescent="0.25">
      <c r="A17" s="1059"/>
      <c r="B17" s="1324"/>
      <c r="C17" s="747" t="s">
        <v>9</v>
      </c>
      <c r="D17" s="753">
        <v>526</v>
      </c>
      <c r="E17" s="753">
        <v>73</v>
      </c>
      <c r="F17" s="753">
        <v>138</v>
      </c>
      <c r="G17" s="753">
        <v>0</v>
      </c>
      <c r="H17" s="753">
        <v>737</v>
      </c>
      <c r="I17" s="749" t="s">
        <v>140</v>
      </c>
      <c r="J17" s="1337"/>
      <c r="K17" s="1296"/>
    </row>
    <row r="18" spans="1:11" ht="33.950000000000003" customHeight="1" thickTop="1" x14ac:dyDescent="0.2">
      <c r="A18" s="1347" t="s">
        <v>64</v>
      </c>
      <c r="B18" s="1323" t="s">
        <v>274</v>
      </c>
      <c r="C18" s="426" t="s">
        <v>90</v>
      </c>
      <c r="D18" s="220">
        <v>250</v>
      </c>
      <c r="E18" s="220">
        <v>24</v>
      </c>
      <c r="F18" s="220">
        <v>14</v>
      </c>
      <c r="G18" s="220">
        <v>0</v>
      </c>
      <c r="H18" s="220">
        <v>288</v>
      </c>
      <c r="I18" s="283" t="s">
        <v>361</v>
      </c>
      <c r="J18" s="1339" t="s">
        <v>458</v>
      </c>
      <c r="K18" s="1345" t="s">
        <v>640</v>
      </c>
    </row>
    <row r="19" spans="1:11" ht="33.950000000000003" customHeight="1" thickBot="1" x14ac:dyDescent="0.25">
      <c r="A19" s="1059"/>
      <c r="B19" s="1324"/>
      <c r="C19" s="425" t="s">
        <v>61</v>
      </c>
      <c r="D19" s="556">
        <v>37</v>
      </c>
      <c r="E19" s="556">
        <v>2</v>
      </c>
      <c r="F19" s="556">
        <v>3</v>
      </c>
      <c r="G19" s="556">
        <v>0</v>
      </c>
      <c r="H19" s="556">
        <v>42</v>
      </c>
      <c r="I19" s="282" t="s">
        <v>362</v>
      </c>
      <c r="J19" s="1337"/>
      <c r="K19" s="1346"/>
    </row>
    <row r="20" spans="1:11" ht="33.950000000000003" customHeight="1" thickBot="1" x14ac:dyDescent="0.25">
      <c r="A20" s="1059"/>
      <c r="B20" s="1324"/>
      <c r="C20" s="747" t="s">
        <v>9</v>
      </c>
      <c r="D20" s="753">
        <v>287</v>
      </c>
      <c r="E20" s="753">
        <v>26</v>
      </c>
      <c r="F20" s="753">
        <v>17</v>
      </c>
      <c r="G20" s="753">
        <v>0</v>
      </c>
      <c r="H20" s="754">
        <v>330</v>
      </c>
      <c r="I20" s="749" t="s">
        <v>140</v>
      </c>
      <c r="J20" s="1337"/>
      <c r="K20" s="1346"/>
    </row>
    <row r="21" spans="1:11" ht="33.950000000000003" customHeight="1" thickTop="1" x14ac:dyDescent="0.2">
      <c r="A21" s="1347" t="s">
        <v>2</v>
      </c>
      <c r="B21" s="1323" t="s">
        <v>274</v>
      </c>
      <c r="C21" s="426" t="s">
        <v>90</v>
      </c>
      <c r="D21" s="220">
        <v>248</v>
      </c>
      <c r="E21" s="220">
        <v>21</v>
      </c>
      <c r="F21" s="220">
        <v>287</v>
      </c>
      <c r="G21" s="220">
        <v>0</v>
      </c>
      <c r="H21" s="220">
        <v>556</v>
      </c>
      <c r="I21" s="283" t="s">
        <v>361</v>
      </c>
      <c r="J21" s="1339" t="s">
        <v>458</v>
      </c>
      <c r="K21" s="1328" t="s">
        <v>371</v>
      </c>
    </row>
    <row r="22" spans="1:11" ht="33.950000000000003" customHeight="1" thickBot="1" x14ac:dyDescent="0.25">
      <c r="A22" s="1059"/>
      <c r="B22" s="1324"/>
      <c r="C22" s="425" t="s">
        <v>61</v>
      </c>
      <c r="D22" s="556">
        <v>45</v>
      </c>
      <c r="E22" s="556">
        <v>2</v>
      </c>
      <c r="F22" s="556">
        <v>54</v>
      </c>
      <c r="G22" s="556">
        <v>0</v>
      </c>
      <c r="H22" s="556">
        <v>101</v>
      </c>
      <c r="I22" s="282" t="s">
        <v>362</v>
      </c>
      <c r="J22" s="1337"/>
      <c r="K22" s="1296"/>
    </row>
    <row r="23" spans="1:11" ht="33.950000000000003" customHeight="1" thickBot="1" x14ac:dyDescent="0.25">
      <c r="A23" s="1059"/>
      <c r="B23" s="1324"/>
      <c r="C23" s="747" t="s">
        <v>9</v>
      </c>
      <c r="D23" s="754">
        <v>293</v>
      </c>
      <c r="E23" s="754">
        <v>23</v>
      </c>
      <c r="F23" s="754">
        <v>341</v>
      </c>
      <c r="G23" s="754">
        <v>0</v>
      </c>
      <c r="H23" s="754">
        <v>657</v>
      </c>
      <c r="I23" s="749" t="s">
        <v>140</v>
      </c>
      <c r="J23" s="1337"/>
      <c r="K23" s="1296"/>
    </row>
    <row r="24" spans="1:11" ht="33.950000000000003" customHeight="1" thickTop="1" x14ac:dyDescent="0.2">
      <c r="A24" s="1347" t="s">
        <v>35</v>
      </c>
      <c r="B24" s="1323" t="s">
        <v>274</v>
      </c>
      <c r="C24" s="426" t="s">
        <v>90</v>
      </c>
      <c r="D24" s="345">
        <v>543</v>
      </c>
      <c r="E24" s="345">
        <v>127</v>
      </c>
      <c r="F24" s="345">
        <v>137</v>
      </c>
      <c r="G24" s="345">
        <v>0</v>
      </c>
      <c r="H24" s="345">
        <v>807</v>
      </c>
      <c r="I24" s="283" t="s">
        <v>361</v>
      </c>
      <c r="J24" s="1339" t="s">
        <v>458</v>
      </c>
      <c r="K24" s="1345" t="s">
        <v>372</v>
      </c>
    </row>
    <row r="25" spans="1:11" ht="33.950000000000003" customHeight="1" thickBot="1" x14ac:dyDescent="0.25">
      <c r="A25" s="1059"/>
      <c r="B25" s="1324"/>
      <c r="C25" s="425" t="s">
        <v>61</v>
      </c>
      <c r="D25" s="333">
        <v>76</v>
      </c>
      <c r="E25" s="333">
        <v>18</v>
      </c>
      <c r="F25" s="333">
        <v>29</v>
      </c>
      <c r="G25" s="333">
        <v>0</v>
      </c>
      <c r="H25" s="333">
        <v>123</v>
      </c>
      <c r="I25" s="282" t="s">
        <v>362</v>
      </c>
      <c r="J25" s="1337"/>
      <c r="K25" s="1346"/>
    </row>
    <row r="26" spans="1:11" ht="33.950000000000003" customHeight="1" thickBot="1" x14ac:dyDescent="0.25">
      <c r="A26" s="1059"/>
      <c r="B26" s="1324"/>
      <c r="C26" s="747" t="s">
        <v>9</v>
      </c>
      <c r="D26" s="754">
        <v>619</v>
      </c>
      <c r="E26" s="754">
        <v>145</v>
      </c>
      <c r="F26" s="754">
        <v>166</v>
      </c>
      <c r="G26" s="754">
        <v>0</v>
      </c>
      <c r="H26" s="754">
        <v>930</v>
      </c>
      <c r="I26" s="749" t="s">
        <v>140</v>
      </c>
      <c r="J26" s="1337"/>
      <c r="K26" s="1346"/>
    </row>
    <row r="27" spans="1:11" ht="33.950000000000003" customHeight="1" thickTop="1" x14ac:dyDescent="0.2">
      <c r="A27" s="1347" t="s">
        <v>4</v>
      </c>
      <c r="B27" s="1323" t="s">
        <v>274</v>
      </c>
      <c r="C27" s="426" t="s">
        <v>90</v>
      </c>
      <c r="D27" s="345">
        <v>167</v>
      </c>
      <c r="E27" s="345">
        <v>9</v>
      </c>
      <c r="F27" s="345">
        <v>111</v>
      </c>
      <c r="G27" s="345">
        <v>0</v>
      </c>
      <c r="H27" s="345">
        <v>287</v>
      </c>
      <c r="I27" s="283" t="s">
        <v>361</v>
      </c>
      <c r="J27" s="1339" t="s">
        <v>458</v>
      </c>
      <c r="K27" s="1328" t="s">
        <v>373</v>
      </c>
    </row>
    <row r="28" spans="1:11" ht="33.950000000000003" customHeight="1" thickBot="1" x14ac:dyDescent="0.25">
      <c r="A28" s="1059"/>
      <c r="B28" s="1324"/>
      <c r="C28" s="425" t="s">
        <v>61</v>
      </c>
      <c r="D28" s="333">
        <v>26</v>
      </c>
      <c r="E28" s="333">
        <v>3</v>
      </c>
      <c r="F28" s="333">
        <v>14</v>
      </c>
      <c r="G28" s="333">
        <v>0</v>
      </c>
      <c r="H28" s="333">
        <v>43</v>
      </c>
      <c r="I28" s="282" t="s">
        <v>362</v>
      </c>
      <c r="J28" s="1337"/>
      <c r="K28" s="1296"/>
    </row>
    <row r="29" spans="1:11" ht="33.950000000000003" customHeight="1" thickBot="1" x14ac:dyDescent="0.25">
      <c r="A29" s="1348"/>
      <c r="B29" s="1341"/>
      <c r="C29" s="756" t="s">
        <v>9</v>
      </c>
      <c r="D29" s="757">
        <v>193</v>
      </c>
      <c r="E29" s="757">
        <v>12</v>
      </c>
      <c r="F29" s="757">
        <v>125</v>
      </c>
      <c r="G29" s="757">
        <v>0</v>
      </c>
      <c r="H29" s="757">
        <v>330</v>
      </c>
      <c r="I29" s="758" t="s">
        <v>140</v>
      </c>
      <c r="J29" s="1340"/>
      <c r="K29" s="1335"/>
    </row>
    <row r="30" spans="1:11" ht="21.75" customHeight="1" thickTop="1" x14ac:dyDescent="0.2">
      <c r="A30" s="915" t="s">
        <v>738</v>
      </c>
      <c r="B30" s="915"/>
      <c r="C30" s="915"/>
      <c r="D30" s="915"/>
      <c r="E30" s="915"/>
      <c r="F30" s="915"/>
      <c r="G30" s="915"/>
      <c r="H30" s="915"/>
      <c r="I30" s="915"/>
      <c r="J30" s="915"/>
    </row>
  </sheetData>
  <mergeCells count="41">
    <mergeCell ref="A30:J30"/>
    <mergeCell ref="A27:A29"/>
    <mergeCell ref="B27:B29"/>
    <mergeCell ref="J27:J29"/>
    <mergeCell ref="K27:K29"/>
    <mergeCell ref="K18:K20"/>
    <mergeCell ref="K21:K23"/>
    <mergeCell ref="K24:K26"/>
    <mergeCell ref="B24:B26"/>
    <mergeCell ref="B21:B23"/>
    <mergeCell ref="B18:B20"/>
    <mergeCell ref="J18:J20"/>
    <mergeCell ref="J21:J23"/>
    <mergeCell ref="J24:J26"/>
    <mergeCell ref="A24:A26"/>
    <mergeCell ref="A21:A23"/>
    <mergeCell ref="A18:A20"/>
    <mergeCell ref="K4:K5"/>
    <mergeCell ref="J4:J5"/>
    <mergeCell ref="B15:B17"/>
    <mergeCell ref="B12:B14"/>
    <mergeCell ref="B9:B11"/>
    <mergeCell ref="J9:J11"/>
    <mergeCell ref="J12:J14"/>
    <mergeCell ref="J15:J17"/>
    <mergeCell ref="A15:A17"/>
    <mergeCell ref="A12:A14"/>
    <mergeCell ref="A9:A11"/>
    <mergeCell ref="J6:J8"/>
    <mergeCell ref="K6:K8"/>
    <mergeCell ref="A1:K1"/>
    <mergeCell ref="A2:K2"/>
    <mergeCell ref="A4:A5"/>
    <mergeCell ref="B4:B5"/>
    <mergeCell ref="I4:I5"/>
    <mergeCell ref="K15:K17"/>
    <mergeCell ref="B6:B8"/>
    <mergeCell ref="A6:A8"/>
    <mergeCell ref="C4:C5"/>
    <mergeCell ref="K9:K11"/>
    <mergeCell ref="K12:K14"/>
  </mergeCells>
  <printOptions horizontalCentered="1"/>
  <pageMargins left="0.41" right="0.41" top="1.48" bottom="0.66" header="1.28" footer="0.4"/>
  <pageSetup paperSize="9" scale="67" orientation="portrait" r:id="rId1"/>
  <headerFooter>
    <oddFooter>&amp;C&amp;12 &amp;16 36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0"/>
  <sheetViews>
    <sheetView rightToLeft="1" view="pageBreakPreview" topLeftCell="A28" zoomScaleSheetLayoutView="100" workbookViewId="0">
      <selection activeCell="P6" sqref="P6"/>
    </sheetView>
  </sheetViews>
  <sheetFormatPr defaultRowHeight="12.75" customHeight="1" x14ac:dyDescent="0.2"/>
  <cols>
    <col min="1" max="1" width="15.42578125" style="17" customWidth="1"/>
    <col min="2" max="2" width="9.7109375" style="17" customWidth="1"/>
    <col min="3" max="3" width="9.5703125" style="17" customWidth="1"/>
    <col min="4" max="4" width="10.42578125" style="17" customWidth="1"/>
    <col min="5" max="5" width="14.5703125" style="17" customWidth="1"/>
    <col min="6" max="6" width="14.42578125" style="17" customWidth="1"/>
    <col min="7" max="7" width="11.85546875" style="17" customWidth="1"/>
    <col min="8" max="8" width="9.85546875" style="17" customWidth="1"/>
    <col min="9" max="9" width="12.5703125" style="17" customWidth="1"/>
    <col min="10" max="10" width="14.28515625" style="17" customWidth="1"/>
    <col min="11" max="11" width="18" style="17" customWidth="1"/>
    <col min="12" max="12" width="9.140625" style="17" hidden="1" customWidth="1"/>
    <col min="13" max="16384" width="9.140625" style="17"/>
  </cols>
  <sheetData>
    <row r="1" spans="1:11" ht="22.5" customHeight="1" x14ac:dyDescent="0.2">
      <c r="A1" s="917" t="s">
        <v>816</v>
      </c>
      <c r="B1" s="917"/>
      <c r="C1" s="917"/>
      <c r="D1" s="917"/>
      <c r="E1" s="917"/>
      <c r="F1" s="917"/>
      <c r="G1" s="917"/>
      <c r="H1" s="917"/>
      <c r="I1" s="917"/>
      <c r="J1" s="917"/>
      <c r="K1" s="917"/>
    </row>
    <row r="2" spans="1:11" ht="42" customHeight="1" x14ac:dyDescent="0.2">
      <c r="A2" s="979" t="s">
        <v>817</v>
      </c>
      <c r="B2" s="979"/>
      <c r="C2" s="979"/>
      <c r="D2" s="979"/>
      <c r="E2" s="979"/>
      <c r="F2" s="979"/>
      <c r="G2" s="979"/>
      <c r="H2" s="979"/>
      <c r="I2" s="979"/>
      <c r="J2" s="979"/>
      <c r="K2" s="979"/>
    </row>
    <row r="3" spans="1:11" ht="24" customHeight="1" thickBot="1" x14ac:dyDescent="0.25">
      <c r="A3" s="378" t="s">
        <v>739</v>
      </c>
      <c r="B3" s="231"/>
      <c r="C3" s="231"/>
      <c r="D3" s="231"/>
      <c r="E3" s="231"/>
      <c r="F3" s="231"/>
      <c r="G3" s="231"/>
      <c r="H3" s="224"/>
      <c r="I3" s="224"/>
      <c r="J3" s="224"/>
      <c r="K3" s="376" t="s">
        <v>762</v>
      </c>
    </row>
    <row r="4" spans="1:11" ht="45" customHeight="1" thickTop="1" x14ac:dyDescent="0.2">
      <c r="A4" s="1196" t="s">
        <v>14</v>
      </c>
      <c r="B4" s="1330" t="s">
        <v>62</v>
      </c>
      <c r="C4" s="1156" t="s">
        <v>167</v>
      </c>
      <c r="D4" s="610" t="s">
        <v>69</v>
      </c>
      <c r="E4" s="610" t="s">
        <v>58</v>
      </c>
      <c r="F4" s="610" t="s">
        <v>59</v>
      </c>
      <c r="G4" s="610" t="s">
        <v>42</v>
      </c>
      <c r="H4" s="610" t="s">
        <v>91</v>
      </c>
      <c r="I4" s="1184" t="s">
        <v>415</v>
      </c>
      <c r="J4" s="1144" t="s">
        <v>356</v>
      </c>
      <c r="K4" s="1200" t="s">
        <v>367</v>
      </c>
    </row>
    <row r="5" spans="1:11" ht="45" customHeight="1" thickBot="1" x14ac:dyDescent="0.25">
      <c r="A5" s="1198"/>
      <c r="B5" s="1331"/>
      <c r="C5" s="1155"/>
      <c r="D5" s="613" t="s">
        <v>333</v>
      </c>
      <c r="E5" s="613" t="s">
        <v>357</v>
      </c>
      <c r="F5" s="613" t="s">
        <v>358</v>
      </c>
      <c r="G5" s="613" t="s">
        <v>144</v>
      </c>
      <c r="H5" s="613" t="s">
        <v>140</v>
      </c>
      <c r="I5" s="1186"/>
      <c r="J5" s="1146"/>
      <c r="K5" s="1201"/>
    </row>
    <row r="6" spans="1:11" ht="33.950000000000003" customHeight="1" thickTop="1" x14ac:dyDescent="0.2">
      <c r="A6" s="1058" t="s">
        <v>11</v>
      </c>
      <c r="B6" s="1350" t="s">
        <v>274</v>
      </c>
      <c r="C6" s="424" t="s">
        <v>90</v>
      </c>
      <c r="D6" s="478">
        <v>399</v>
      </c>
      <c r="E6" s="478">
        <v>29</v>
      </c>
      <c r="F6" s="478">
        <v>218</v>
      </c>
      <c r="G6" s="478">
        <v>0</v>
      </c>
      <c r="H6" s="478">
        <v>646</v>
      </c>
      <c r="I6" s="287" t="s">
        <v>361</v>
      </c>
      <c r="J6" s="1355" t="s">
        <v>458</v>
      </c>
      <c r="K6" s="1345" t="s">
        <v>374</v>
      </c>
    </row>
    <row r="7" spans="1:11" ht="33.950000000000003" customHeight="1" thickBot="1" x14ac:dyDescent="0.25">
      <c r="A7" s="1059"/>
      <c r="B7" s="1324"/>
      <c r="C7" s="425" t="s">
        <v>61</v>
      </c>
      <c r="D7" s="333">
        <v>72</v>
      </c>
      <c r="E7" s="333">
        <v>5</v>
      </c>
      <c r="F7" s="333">
        <v>53</v>
      </c>
      <c r="G7" s="333">
        <v>0</v>
      </c>
      <c r="H7" s="333">
        <v>130</v>
      </c>
      <c r="I7" s="288" t="s">
        <v>362</v>
      </c>
      <c r="J7" s="1354"/>
      <c r="K7" s="1346"/>
    </row>
    <row r="8" spans="1:11" ht="33.950000000000003" customHeight="1" thickBot="1" x14ac:dyDescent="0.25">
      <c r="A8" s="1059"/>
      <c r="B8" s="1324"/>
      <c r="C8" s="747" t="s">
        <v>9</v>
      </c>
      <c r="D8" s="754">
        <v>471</v>
      </c>
      <c r="E8" s="754">
        <v>34</v>
      </c>
      <c r="F8" s="754">
        <v>271</v>
      </c>
      <c r="G8" s="754">
        <v>0</v>
      </c>
      <c r="H8" s="754">
        <v>776</v>
      </c>
      <c r="I8" s="759" t="s">
        <v>140</v>
      </c>
      <c r="J8" s="1354"/>
      <c r="K8" s="1349"/>
    </row>
    <row r="9" spans="1:11" ht="33.950000000000003" customHeight="1" thickTop="1" x14ac:dyDescent="0.2">
      <c r="A9" s="1347" t="s">
        <v>5</v>
      </c>
      <c r="B9" s="1323" t="s">
        <v>274</v>
      </c>
      <c r="C9" s="426" t="s">
        <v>90</v>
      </c>
      <c r="D9" s="345">
        <v>434</v>
      </c>
      <c r="E9" s="345">
        <v>68</v>
      </c>
      <c r="F9" s="345">
        <v>82</v>
      </c>
      <c r="G9" s="345">
        <v>10</v>
      </c>
      <c r="H9" s="345">
        <v>594</v>
      </c>
      <c r="I9" s="289" t="s">
        <v>361</v>
      </c>
      <c r="J9" s="1353" t="s">
        <v>458</v>
      </c>
      <c r="K9" s="1356" t="s">
        <v>391</v>
      </c>
    </row>
    <row r="10" spans="1:11" ht="33.950000000000003" customHeight="1" thickBot="1" x14ac:dyDescent="0.25">
      <c r="A10" s="1059"/>
      <c r="B10" s="1324"/>
      <c r="C10" s="425" t="s">
        <v>61</v>
      </c>
      <c r="D10" s="333">
        <v>62</v>
      </c>
      <c r="E10" s="333">
        <v>14</v>
      </c>
      <c r="F10" s="333">
        <v>11</v>
      </c>
      <c r="G10" s="333">
        <v>0</v>
      </c>
      <c r="H10" s="333">
        <v>87</v>
      </c>
      <c r="I10" s="288" t="s">
        <v>362</v>
      </c>
      <c r="J10" s="1354"/>
      <c r="K10" s="1346"/>
    </row>
    <row r="11" spans="1:11" ht="33.950000000000003" customHeight="1" thickBot="1" x14ac:dyDescent="0.25">
      <c r="A11" s="1059"/>
      <c r="B11" s="1324"/>
      <c r="C11" s="747" t="s">
        <v>9</v>
      </c>
      <c r="D11" s="754">
        <v>496</v>
      </c>
      <c r="E11" s="754">
        <v>82</v>
      </c>
      <c r="F11" s="754">
        <v>93</v>
      </c>
      <c r="G11" s="754">
        <v>10</v>
      </c>
      <c r="H11" s="754">
        <v>681</v>
      </c>
      <c r="I11" s="759" t="s">
        <v>140</v>
      </c>
      <c r="J11" s="1354"/>
      <c r="K11" s="1346"/>
    </row>
    <row r="12" spans="1:11" ht="33.950000000000003" customHeight="1" thickTop="1" x14ac:dyDescent="0.2">
      <c r="A12" s="1347" t="s">
        <v>12</v>
      </c>
      <c r="B12" s="1323" t="s">
        <v>274</v>
      </c>
      <c r="C12" s="426" t="s">
        <v>90</v>
      </c>
      <c r="D12" s="345">
        <v>244</v>
      </c>
      <c r="E12" s="345">
        <v>41</v>
      </c>
      <c r="F12" s="345">
        <v>60</v>
      </c>
      <c r="G12" s="345">
        <v>0</v>
      </c>
      <c r="H12" s="345">
        <v>345</v>
      </c>
      <c r="I12" s="289" t="s">
        <v>361</v>
      </c>
      <c r="J12" s="1353" t="s">
        <v>458</v>
      </c>
      <c r="K12" s="1345" t="s">
        <v>376</v>
      </c>
    </row>
    <row r="13" spans="1:11" ht="33.950000000000003" customHeight="1" thickBot="1" x14ac:dyDescent="0.25">
      <c r="A13" s="1059"/>
      <c r="B13" s="1324"/>
      <c r="C13" s="425" t="s">
        <v>61</v>
      </c>
      <c r="D13" s="333">
        <v>50</v>
      </c>
      <c r="E13" s="333">
        <v>15</v>
      </c>
      <c r="F13" s="333">
        <v>12</v>
      </c>
      <c r="G13" s="333">
        <v>0</v>
      </c>
      <c r="H13" s="333">
        <v>77</v>
      </c>
      <c r="I13" s="288" t="s">
        <v>362</v>
      </c>
      <c r="J13" s="1354"/>
      <c r="K13" s="1346"/>
    </row>
    <row r="14" spans="1:11" ht="33.950000000000003" customHeight="1" thickBot="1" x14ac:dyDescent="0.25">
      <c r="A14" s="1059"/>
      <c r="B14" s="1324"/>
      <c r="C14" s="747" t="s">
        <v>9</v>
      </c>
      <c r="D14" s="754">
        <v>294</v>
      </c>
      <c r="E14" s="754">
        <v>56</v>
      </c>
      <c r="F14" s="754">
        <v>72</v>
      </c>
      <c r="G14" s="754">
        <v>0</v>
      </c>
      <c r="H14" s="754">
        <v>422</v>
      </c>
      <c r="I14" s="759" t="s">
        <v>140</v>
      </c>
      <c r="J14" s="1354"/>
      <c r="K14" s="1346"/>
    </row>
    <row r="15" spans="1:11" ht="33.950000000000003" customHeight="1" thickTop="1" x14ac:dyDescent="0.2">
      <c r="A15" s="1347" t="s">
        <v>13</v>
      </c>
      <c r="B15" s="1323" t="s">
        <v>274</v>
      </c>
      <c r="C15" s="426" t="s">
        <v>90</v>
      </c>
      <c r="D15" s="345">
        <v>398</v>
      </c>
      <c r="E15" s="345">
        <v>93</v>
      </c>
      <c r="F15" s="345">
        <v>97</v>
      </c>
      <c r="G15" s="345">
        <v>0</v>
      </c>
      <c r="H15" s="345">
        <v>588</v>
      </c>
      <c r="I15" s="289" t="s">
        <v>361</v>
      </c>
      <c r="J15" s="1353" t="s">
        <v>458</v>
      </c>
      <c r="K15" s="1345" t="s">
        <v>392</v>
      </c>
    </row>
    <row r="16" spans="1:11" ht="33.950000000000003" customHeight="1" thickBot="1" x14ac:dyDescent="0.25">
      <c r="A16" s="1059"/>
      <c r="B16" s="1324"/>
      <c r="C16" s="425" t="s">
        <v>61</v>
      </c>
      <c r="D16" s="333">
        <v>41</v>
      </c>
      <c r="E16" s="333">
        <v>25</v>
      </c>
      <c r="F16" s="333">
        <v>25</v>
      </c>
      <c r="G16" s="333">
        <v>0</v>
      </c>
      <c r="H16" s="333">
        <v>91</v>
      </c>
      <c r="I16" s="288" t="s">
        <v>362</v>
      </c>
      <c r="J16" s="1354"/>
      <c r="K16" s="1346"/>
    </row>
    <row r="17" spans="1:11" ht="33.950000000000003" customHeight="1" thickBot="1" x14ac:dyDescent="0.25">
      <c r="A17" s="1059"/>
      <c r="B17" s="1324"/>
      <c r="C17" s="747" t="s">
        <v>9</v>
      </c>
      <c r="D17" s="754">
        <v>439</v>
      </c>
      <c r="E17" s="754">
        <v>118</v>
      </c>
      <c r="F17" s="754">
        <v>122</v>
      </c>
      <c r="G17" s="754">
        <v>0</v>
      </c>
      <c r="H17" s="754">
        <v>679</v>
      </c>
      <c r="I17" s="759" t="s">
        <v>140</v>
      </c>
      <c r="J17" s="1354"/>
      <c r="K17" s="1346"/>
    </row>
    <row r="18" spans="1:11" ht="33.950000000000003" customHeight="1" thickTop="1" x14ac:dyDescent="0.2">
      <c r="A18" s="1347" t="s">
        <v>6</v>
      </c>
      <c r="B18" s="1323" t="s">
        <v>274</v>
      </c>
      <c r="C18" s="426" t="s">
        <v>90</v>
      </c>
      <c r="D18" s="345">
        <v>467</v>
      </c>
      <c r="E18" s="345">
        <v>196</v>
      </c>
      <c r="F18" s="345">
        <v>150</v>
      </c>
      <c r="G18" s="345">
        <v>0</v>
      </c>
      <c r="H18" s="345">
        <v>813</v>
      </c>
      <c r="I18" s="289" t="s">
        <v>361</v>
      </c>
      <c r="J18" s="1353" t="s">
        <v>458</v>
      </c>
      <c r="K18" s="1345" t="s">
        <v>378</v>
      </c>
    </row>
    <row r="19" spans="1:11" ht="33.950000000000003" customHeight="1" thickBot="1" x14ac:dyDescent="0.25">
      <c r="A19" s="1059"/>
      <c r="B19" s="1324"/>
      <c r="C19" s="425" t="s">
        <v>61</v>
      </c>
      <c r="D19" s="333">
        <v>53</v>
      </c>
      <c r="E19" s="333">
        <v>55</v>
      </c>
      <c r="F19" s="333">
        <v>22</v>
      </c>
      <c r="G19" s="333">
        <v>0</v>
      </c>
      <c r="H19" s="333">
        <v>130</v>
      </c>
      <c r="I19" s="288" t="s">
        <v>362</v>
      </c>
      <c r="J19" s="1354"/>
      <c r="K19" s="1346"/>
    </row>
    <row r="20" spans="1:11" ht="33.950000000000003" customHeight="1" thickBot="1" x14ac:dyDescent="0.25">
      <c r="A20" s="1059"/>
      <c r="B20" s="1324"/>
      <c r="C20" s="747" t="s">
        <v>9</v>
      </c>
      <c r="D20" s="754">
        <v>520</v>
      </c>
      <c r="E20" s="754">
        <v>251</v>
      </c>
      <c r="F20" s="754">
        <v>172</v>
      </c>
      <c r="G20" s="754">
        <v>0</v>
      </c>
      <c r="H20" s="754">
        <v>943</v>
      </c>
      <c r="I20" s="759" t="s">
        <v>140</v>
      </c>
      <c r="J20" s="1354"/>
      <c r="K20" s="1346"/>
    </row>
    <row r="21" spans="1:11" ht="33.950000000000003" customHeight="1" thickTop="1" x14ac:dyDescent="0.2">
      <c r="A21" s="1347" t="s">
        <v>7</v>
      </c>
      <c r="B21" s="1323" t="s">
        <v>274</v>
      </c>
      <c r="C21" s="426" t="s">
        <v>90</v>
      </c>
      <c r="D21" s="345">
        <v>155</v>
      </c>
      <c r="E21" s="345">
        <v>43</v>
      </c>
      <c r="F21" s="345">
        <v>64</v>
      </c>
      <c r="G21" s="345">
        <v>0</v>
      </c>
      <c r="H21" s="345">
        <v>262</v>
      </c>
      <c r="I21" s="289" t="s">
        <v>361</v>
      </c>
      <c r="J21" s="1353" t="s">
        <v>458</v>
      </c>
      <c r="K21" s="1345" t="s">
        <v>379</v>
      </c>
    </row>
    <row r="22" spans="1:11" ht="33.950000000000003" customHeight="1" thickBot="1" x14ac:dyDescent="0.25">
      <c r="A22" s="1059"/>
      <c r="B22" s="1324"/>
      <c r="C22" s="425" t="s">
        <v>61</v>
      </c>
      <c r="D22" s="333">
        <v>17</v>
      </c>
      <c r="E22" s="333">
        <v>20</v>
      </c>
      <c r="F22" s="333">
        <v>23</v>
      </c>
      <c r="G22" s="333">
        <v>0</v>
      </c>
      <c r="H22" s="333">
        <v>60</v>
      </c>
      <c r="I22" s="288" t="s">
        <v>362</v>
      </c>
      <c r="J22" s="1354"/>
      <c r="K22" s="1346"/>
    </row>
    <row r="23" spans="1:11" ht="33.950000000000003" customHeight="1" thickBot="1" x14ac:dyDescent="0.25">
      <c r="A23" s="1059"/>
      <c r="B23" s="1324"/>
      <c r="C23" s="747" t="s">
        <v>9</v>
      </c>
      <c r="D23" s="754">
        <v>172</v>
      </c>
      <c r="E23" s="754">
        <v>63</v>
      </c>
      <c r="F23" s="754">
        <v>87</v>
      </c>
      <c r="G23" s="754">
        <v>0</v>
      </c>
      <c r="H23" s="754">
        <v>322</v>
      </c>
      <c r="I23" s="759" t="s">
        <v>140</v>
      </c>
      <c r="J23" s="1354"/>
      <c r="K23" s="1346"/>
    </row>
    <row r="24" spans="1:11" ht="33.950000000000003" customHeight="1" thickTop="1" x14ac:dyDescent="0.2">
      <c r="A24" s="1347" t="s">
        <v>8</v>
      </c>
      <c r="B24" s="1323" t="s">
        <v>274</v>
      </c>
      <c r="C24" s="426" t="s">
        <v>90</v>
      </c>
      <c r="D24" s="345">
        <v>637</v>
      </c>
      <c r="E24" s="345">
        <v>32</v>
      </c>
      <c r="F24" s="345">
        <v>243</v>
      </c>
      <c r="G24" s="345">
        <v>0</v>
      </c>
      <c r="H24" s="345">
        <v>912</v>
      </c>
      <c r="I24" s="289" t="s">
        <v>361</v>
      </c>
      <c r="J24" s="1353" t="s">
        <v>458</v>
      </c>
      <c r="K24" s="1345" t="s">
        <v>380</v>
      </c>
    </row>
    <row r="25" spans="1:11" ht="33.950000000000003" customHeight="1" thickBot="1" x14ac:dyDescent="0.25">
      <c r="A25" s="1059"/>
      <c r="B25" s="1324"/>
      <c r="C25" s="425" t="s">
        <v>61</v>
      </c>
      <c r="D25" s="333">
        <v>55</v>
      </c>
      <c r="E25" s="333">
        <v>6</v>
      </c>
      <c r="F25" s="333">
        <v>51</v>
      </c>
      <c r="G25" s="333">
        <v>0</v>
      </c>
      <c r="H25" s="333">
        <v>112</v>
      </c>
      <c r="I25" s="288" t="s">
        <v>362</v>
      </c>
      <c r="J25" s="1354"/>
      <c r="K25" s="1346"/>
    </row>
    <row r="26" spans="1:11" ht="33.950000000000003" customHeight="1" thickBot="1" x14ac:dyDescent="0.25">
      <c r="A26" s="1059"/>
      <c r="B26" s="1324"/>
      <c r="C26" s="747" t="s">
        <v>9</v>
      </c>
      <c r="D26" s="754">
        <v>692</v>
      </c>
      <c r="E26" s="754">
        <v>38</v>
      </c>
      <c r="F26" s="754">
        <v>294</v>
      </c>
      <c r="G26" s="754">
        <v>0</v>
      </c>
      <c r="H26" s="754">
        <v>1024</v>
      </c>
      <c r="I26" s="759" t="s">
        <v>140</v>
      </c>
      <c r="J26" s="1354"/>
      <c r="K26" s="1346"/>
    </row>
    <row r="27" spans="1:11" ht="33.950000000000003" customHeight="1" thickTop="1" x14ac:dyDescent="0.2">
      <c r="A27" s="1347" t="s">
        <v>316</v>
      </c>
      <c r="B27" s="1323" t="s">
        <v>274</v>
      </c>
      <c r="C27" s="426" t="s">
        <v>90</v>
      </c>
      <c r="D27" s="345">
        <v>4684</v>
      </c>
      <c r="E27" s="345">
        <v>814</v>
      </c>
      <c r="F27" s="345">
        <v>1751</v>
      </c>
      <c r="G27" s="345">
        <v>10</v>
      </c>
      <c r="H27" s="345">
        <v>7259</v>
      </c>
      <c r="I27" s="289" t="s">
        <v>361</v>
      </c>
      <c r="J27" s="1353" t="s">
        <v>458</v>
      </c>
      <c r="K27" s="1345" t="s">
        <v>140</v>
      </c>
    </row>
    <row r="28" spans="1:11" ht="33.950000000000003" customHeight="1" thickBot="1" x14ac:dyDescent="0.25">
      <c r="A28" s="1059"/>
      <c r="B28" s="1324"/>
      <c r="C28" s="425" t="s">
        <v>61</v>
      </c>
      <c r="D28" s="333">
        <v>606</v>
      </c>
      <c r="E28" s="333">
        <v>182</v>
      </c>
      <c r="F28" s="333">
        <v>336</v>
      </c>
      <c r="G28" s="333">
        <v>0</v>
      </c>
      <c r="H28" s="333">
        <v>1124</v>
      </c>
      <c r="I28" s="288" t="s">
        <v>362</v>
      </c>
      <c r="J28" s="1354"/>
      <c r="K28" s="1346"/>
    </row>
    <row r="29" spans="1:11" ht="38.1" customHeight="1" thickTop="1" thickBot="1" x14ac:dyDescent="0.25">
      <c r="A29" s="1348"/>
      <c r="B29" s="1341"/>
      <c r="C29" s="750" t="s">
        <v>9</v>
      </c>
      <c r="D29" s="733">
        <v>5290</v>
      </c>
      <c r="E29" s="733">
        <v>996</v>
      </c>
      <c r="F29" s="733">
        <v>2087</v>
      </c>
      <c r="G29" s="733">
        <v>10</v>
      </c>
      <c r="H29" s="733">
        <v>8383</v>
      </c>
      <c r="I29" s="760" t="s">
        <v>140</v>
      </c>
      <c r="J29" s="1357"/>
      <c r="K29" s="1349"/>
    </row>
    <row r="30" spans="1:11" ht="20.25" customHeight="1" thickTop="1" x14ac:dyDescent="0.2">
      <c r="A30" s="915" t="s">
        <v>738</v>
      </c>
      <c r="B30" s="915"/>
      <c r="C30" s="915"/>
      <c r="D30" s="915"/>
      <c r="E30" s="915"/>
      <c r="F30" s="915"/>
      <c r="G30" s="915"/>
      <c r="H30" s="915"/>
      <c r="I30" s="915"/>
      <c r="J30" s="915"/>
    </row>
  </sheetData>
  <mergeCells count="41">
    <mergeCell ref="A30:J30"/>
    <mergeCell ref="A27:A29"/>
    <mergeCell ref="B27:B29"/>
    <mergeCell ref="J27:J29"/>
    <mergeCell ref="K27:K29"/>
    <mergeCell ref="B24:B26"/>
    <mergeCell ref="A24:A26"/>
    <mergeCell ref="J24:J26"/>
    <mergeCell ref="K24:K26"/>
    <mergeCell ref="A21:A23"/>
    <mergeCell ref="A18:A20"/>
    <mergeCell ref="A15:A17"/>
    <mergeCell ref="A12:A14"/>
    <mergeCell ref="A9:A11"/>
    <mergeCell ref="A6:A8"/>
    <mergeCell ref="A4:A5"/>
    <mergeCell ref="B4:B5"/>
    <mergeCell ref="B15:B17"/>
    <mergeCell ref="C4:C5"/>
    <mergeCell ref="J9:J11"/>
    <mergeCell ref="K9:K11"/>
    <mergeCell ref="J12:J14"/>
    <mergeCell ref="K12:K14"/>
    <mergeCell ref="J15:J17"/>
    <mergeCell ref="K15:K17"/>
    <mergeCell ref="B18:B20"/>
    <mergeCell ref="B21:B23"/>
    <mergeCell ref="A2:K2"/>
    <mergeCell ref="A1:K1"/>
    <mergeCell ref="B6:B8"/>
    <mergeCell ref="B9:B11"/>
    <mergeCell ref="B12:B14"/>
    <mergeCell ref="J18:J20"/>
    <mergeCell ref="K18:K20"/>
    <mergeCell ref="J21:J23"/>
    <mergeCell ref="K21:K23"/>
    <mergeCell ref="I4:I5"/>
    <mergeCell ref="J4:J5"/>
    <mergeCell ref="K4:K5"/>
    <mergeCell ref="J6:J8"/>
    <mergeCell ref="K6:K8"/>
  </mergeCells>
  <printOptions horizontalCentered="1"/>
  <pageMargins left="0.43" right="0.46" top="1.65" bottom="0.57999999999999996" header="1.37" footer="0.31496062992126"/>
  <pageSetup paperSize="9" scale="66" orientation="portrait" r:id="rId1"/>
  <headerFooter>
    <oddFooter>&amp;C&amp;12 &amp;"Arial,Bold"&amp;14 37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1"/>
  <sheetViews>
    <sheetView rightToLeft="1" view="pageBreakPreview" zoomScaleSheetLayoutView="100" workbookViewId="0">
      <selection sqref="A1:E13"/>
    </sheetView>
  </sheetViews>
  <sheetFormatPr defaultRowHeight="12" x14ac:dyDescent="0.2"/>
  <cols>
    <col min="1" max="1" width="32.7109375" style="25" customWidth="1"/>
    <col min="2" max="2" width="39" style="25" customWidth="1"/>
    <col min="3" max="3" width="41" style="25" customWidth="1"/>
    <col min="4" max="4" width="37.85546875" style="25" customWidth="1"/>
    <col min="5" max="5" width="32.85546875" style="25" customWidth="1"/>
    <col min="6" max="16384" width="9.140625" style="25"/>
  </cols>
  <sheetData>
    <row r="1" spans="1:7" ht="24.95" customHeight="1" x14ac:dyDescent="0.2">
      <c r="A1" s="906" t="s">
        <v>689</v>
      </c>
      <c r="B1" s="906"/>
      <c r="C1" s="906"/>
      <c r="D1" s="906"/>
      <c r="E1" s="906"/>
    </row>
    <row r="2" spans="1:7" ht="24.95" customHeight="1" x14ac:dyDescent="0.2">
      <c r="A2" s="905" t="s">
        <v>690</v>
      </c>
      <c r="B2" s="905"/>
      <c r="C2" s="905"/>
      <c r="D2" s="905"/>
      <c r="E2" s="905"/>
    </row>
    <row r="3" spans="1:7" ht="24.95" customHeight="1" thickBot="1" x14ac:dyDescent="0.25">
      <c r="A3" s="907" t="s">
        <v>250</v>
      </c>
      <c r="B3" s="907"/>
      <c r="C3" s="385"/>
      <c r="D3" s="386"/>
      <c r="E3" s="386" t="s">
        <v>310</v>
      </c>
    </row>
    <row r="4" spans="1:7" ht="39.950000000000003" customHeight="1" thickTop="1" thickBot="1" x14ac:dyDescent="0.3">
      <c r="A4" s="911" t="s">
        <v>30</v>
      </c>
      <c r="B4" s="387"/>
      <c r="C4" s="388" t="s">
        <v>341</v>
      </c>
      <c r="D4" s="389"/>
      <c r="E4" s="908" t="s">
        <v>340</v>
      </c>
    </row>
    <row r="5" spans="1:7" ht="39.950000000000003" customHeight="1" thickBot="1" x14ac:dyDescent="0.25">
      <c r="A5" s="912"/>
      <c r="B5" s="902" t="s">
        <v>445</v>
      </c>
      <c r="C5" s="903"/>
      <c r="D5" s="904"/>
      <c r="E5" s="909"/>
    </row>
    <row r="6" spans="1:7" ht="39.950000000000003" customHeight="1" thickTop="1" x14ac:dyDescent="0.2">
      <c r="A6" s="912"/>
      <c r="B6" s="390" t="s">
        <v>114</v>
      </c>
      <c r="C6" s="390" t="s">
        <v>115</v>
      </c>
      <c r="D6" s="391" t="s">
        <v>91</v>
      </c>
      <c r="E6" s="909"/>
    </row>
    <row r="7" spans="1:7" ht="39.950000000000003" customHeight="1" thickBot="1" x14ac:dyDescent="0.25">
      <c r="A7" s="913"/>
      <c r="B7" s="392" t="s">
        <v>336</v>
      </c>
      <c r="C7" s="392" t="s">
        <v>337</v>
      </c>
      <c r="D7" s="393" t="s">
        <v>338</v>
      </c>
      <c r="E7" s="910"/>
    </row>
    <row r="8" spans="1:7" ht="89.25" customHeight="1" thickTop="1" x14ac:dyDescent="0.2">
      <c r="A8" s="394" t="s">
        <v>22</v>
      </c>
      <c r="B8" s="395"/>
      <c r="C8" s="395"/>
      <c r="D8" s="395"/>
      <c r="E8" s="396" t="s">
        <v>333</v>
      </c>
      <c r="G8" s="9"/>
    </row>
    <row r="9" spans="1:7" ht="90.75" customHeight="1" x14ac:dyDescent="0.2">
      <c r="A9" s="397" t="s">
        <v>275</v>
      </c>
      <c r="B9" s="398"/>
      <c r="C9" s="398"/>
      <c r="D9" s="398"/>
      <c r="E9" s="399" t="s">
        <v>334</v>
      </c>
    </row>
    <row r="10" spans="1:7" ht="92.25" customHeight="1" x14ac:dyDescent="0.2">
      <c r="A10" s="397" t="s">
        <v>23</v>
      </c>
      <c r="B10" s="398"/>
      <c r="C10" s="398"/>
      <c r="D10" s="398"/>
      <c r="E10" s="399" t="s">
        <v>335</v>
      </c>
    </row>
    <row r="11" spans="1:7" ht="84.75" customHeight="1" thickBot="1" x14ac:dyDescent="0.25">
      <c r="A11" s="397" t="s">
        <v>116</v>
      </c>
      <c r="B11" s="398"/>
      <c r="C11" s="398"/>
      <c r="D11" s="398"/>
      <c r="E11" s="399" t="s">
        <v>144</v>
      </c>
    </row>
    <row r="12" spans="1:7" ht="94.5" customHeight="1" thickTop="1" thickBot="1" x14ac:dyDescent="0.25">
      <c r="A12" s="400" t="s">
        <v>91</v>
      </c>
      <c r="B12" s="401"/>
      <c r="C12" s="402"/>
      <c r="D12" s="401"/>
      <c r="E12" s="403" t="s">
        <v>140</v>
      </c>
    </row>
    <row r="13" spans="1:7" ht="21.75" customHeight="1" thickTop="1" x14ac:dyDescent="0.2">
      <c r="A13" s="914" t="s">
        <v>683</v>
      </c>
      <c r="B13" s="914"/>
      <c r="C13" s="914"/>
      <c r="D13" s="914"/>
      <c r="E13" s="404"/>
    </row>
    <row r="14" spans="1:7" x14ac:dyDescent="0.2">
      <c r="A14" s="26"/>
      <c r="B14" s="26"/>
      <c r="C14" s="26"/>
      <c r="D14" s="26"/>
      <c r="E14" s="26"/>
    </row>
    <row r="15" spans="1:7" ht="11.25" customHeight="1" x14ac:dyDescent="0.2">
      <c r="A15" s="26"/>
      <c r="B15" s="26"/>
      <c r="C15" s="26"/>
      <c r="D15" s="26"/>
      <c r="E15" s="26"/>
    </row>
    <row r="16" spans="1:7" ht="11.25" customHeight="1" x14ac:dyDescent="0.2">
      <c r="A16" s="367"/>
      <c r="B16" s="26"/>
      <c r="C16" s="26"/>
      <c r="D16" s="26"/>
      <c r="E16" s="26"/>
    </row>
    <row r="17" spans="1:5" ht="11.25" customHeight="1" x14ac:dyDescent="0.2">
      <c r="A17" s="26"/>
      <c r="B17" s="26"/>
      <c r="C17" s="26"/>
      <c r="D17" s="26"/>
      <c r="E17" s="26"/>
    </row>
    <row r="18" spans="1:5" ht="11.25" customHeight="1" x14ac:dyDescent="0.2">
      <c r="A18" s="26"/>
      <c r="B18" s="26"/>
      <c r="C18" s="26"/>
      <c r="D18" s="26"/>
      <c r="E18" s="26"/>
    </row>
    <row r="19" spans="1:5" ht="11.25" customHeight="1" x14ac:dyDescent="0.2">
      <c r="A19" s="26"/>
      <c r="B19" s="26"/>
      <c r="C19" s="26"/>
      <c r="D19" s="26"/>
      <c r="E19" s="26"/>
    </row>
    <row r="20" spans="1:5" ht="11.25" customHeight="1" x14ac:dyDescent="0.2">
      <c r="A20" s="26"/>
      <c r="B20" s="26"/>
      <c r="C20" s="26"/>
      <c r="D20" s="26"/>
      <c r="E20" s="26"/>
    </row>
    <row r="21" spans="1:5" x14ac:dyDescent="0.2">
      <c r="A21" s="27"/>
      <c r="B21" s="27"/>
      <c r="C21" s="27"/>
      <c r="D21" s="27"/>
      <c r="E21" s="27"/>
    </row>
    <row r="24" spans="1:5" ht="18" x14ac:dyDescent="0.2">
      <c r="A24" s="900" t="s">
        <v>453</v>
      </c>
      <c r="B24" s="900"/>
      <c r="C24" s="357"/>
      <c r="D24" s="357"/>
      <c r="E24" s="357"/>
    </row>
    <row r="25" spans="1:5" ht="18" customHeight="1" x14ac:dyDescent="0.2">
      <c r="A25" s="901" t="s">
        <v>452</v>
      </c>
      <c r="B25" s="901"/>
      <c r="C25" s="901"/>
      <c r="D25" s="224"/>
      <c r="E25" s="224"/>
    </row>
    <row r="31" spans="1:5" ht="15.75" x14ac:dyDescent="0.2">
      <c r="A31" s="357"/>
      <c r="B31" s="357"/>
      <c r="C31" s="357"/>
      <c r="D31" s="357"/>
      <c r="E31" s="357"/>
    </row>
  </sheetData>
  <mergeCells count="9">
    <mergeCell ref="A24:B24"/>
    <mergeCell ref="A25:C25"/>
    <mergeCell ref="B5:D5"/>
    <mergeCell ref="A2:E2"/>
    <mergeCell ref="A1:E1"/>
    <mergeCell ref="A3:B3"/>
    <mergeCell ref="E4:E7"/>
    <mergeCell ref="A4:A7"/>
    <mergeCell ref="A13:D13"/>
  </mergeCells>
  <printOptions horizontalCentered="1"/>
  <pageMargins left="0.39" right="0.4" top="1.17" bottom="0.52" header="0.98" footer="0.28999999999999998"/>
  <pageSetup paperSize="9" scale="66" orientation="landscape" verticalDpi="1200" r:id="rId1"/>
  <headerFooter>
    <oddFooter>&amp;C&amp;11 &amp;"Arial,غامق"&amp;14 &amp;16 5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2"/>
  <sheetViews>
    <sheetView rightToLeft="1" view="pageBreakPreview" topLeftCell="A16" zoomScaleSheetLayoutView="100" workbookViewId="0">
      <selection activeCell="L13" sqref="L13"/>
    </sheetView>
  </sheetViews>
  <sheetFormatPr defaultRowHeight="14.25" x14ac:dyDescent="0.2"/>
  <cols>
    <col min="1" max="1" width="17.85546875" style="17" customWidth="1"/>
    <col min="2" max="2" width="16.140625" style="17" customWidth="1"/>
    <col min="3" max="3" width="17.7109375" style="17" customWidth="1"/>
    <col min="4" max="4" width="10.28515625" style="17" customWidth="1"/>
    <col min="5" max="5" width="21.140625" style="17" customWidth="1"/>
    <col min="6" max="6" width="16.5703125" style="17" customWidth="1"/>
    <col min="7" max="7" width="11.28515625" style="17" customWidth="1"/>
    <col min="8" max="8" width="17.5703125" style="17" customWidth="1"/>
    <col min="9" max="9" width="17.85546875" style="17" customWidth="1"/>
    <col min="10" max="10" width="12.140625" style="17" customWidth="1"/>
    <col min="11" max="11" width="12" style="17" customWidth="1"/>
    <col min="12" max="12" width="16.85546875" style="17" customWidth="1"/>
    <col min="13" max="16384" width="9.140625" style="17"/>
  </cols>
  <sheetData>
    <row r="1" spans="1:12" ht="22.5" customHeight="1" x14ac:dyDescent="0.2">
      <c r="A1" s="917" t="s">
        <v>818</v>
      </c>
      <c r="B1" s="917"/>
      <c r="C1" s="917"/>
      <c r="D1" s="917"/>
      <c r="E1" s="917"/>
      <c r="F1" s="917"/>
      <c r="G1" s="917"/>
      <c r="H1" s="917"/>
      <c r="I1" s="917"/>
      <c r="J1" s="917"/>
      <c r="K1" s="917"/>
      <c r="L1" s="917"/>
    </row>
    <row r="2" spans="1:12" ht="22.5" customHeight="1" x14ac:dyDescent="0.2">
      <c r="A2" s="916" t="s">
        <v>819</v>
      </c>
      <c r="B2" s="916"/>
      <c r="C2" s="916"/>
      <c r="D2" s="916"/>
      <c r="E2" s="916"/>
      <c r="F2" s="916"/>
      <c r="G2" s="916"/>
      <c r="H2" s="916"/>
      <c r="I2" s="916"/>
      <c r="J2" s="916"/>
      <c r="K2" s="916"/>
      <c r="L2" s="916"/>
    </row>
    <row r="3" spans="1:12" ht="24" customHeight="1" thickBot="1" x14ac:dyDescent="0.25">
      <c r="A3" s="376" t="s">
        <v>308</v>
      </c>
      <c r="B3" s="237"/>
      <c r="C3" s="237"/>
      <c r="D3" s="237"/>
      <c r="E3" s="237"/>
      <c r="F3" s="237"/>
      <c r="G3" s="237"/>
      <c r="H3" s="237"/>
      <c r="I3" s="237"/>
      <c r="J3" s="1296" t="s">
        <v>309</v>
      </c>
      <c r="K3" s="1296"/>
      <c r="L3" s="1296"/>
    </row>
    <row r="4" spans="1:12" ht="27.75" customHeight="1" thickTop="1" x14ac:dyDescent="0.2">
      <c r="A4" s="1196" t="s">
        <v>117</v>
      </c>
      <c r="B4" s="610" t="s">
        <v>119</v>
      </c>
      <c r="C4" s="610" t="s">
        <v>118</v>
      </c>
      <c r="D4" s="610" t="s">
        <v>120</v>
      </c>
      <c r="E4" s="610" t="s">
        <v>121</v>
      </c>
      <c r="F4" s="610" t="s">
        <v>312</v>
      </c>
      <c r="G4" s="610" t="s">
        <v>122</v>
      </c>
      <c r="H4" s="610" t="s">
        <v>123</v>
      </c>
      <c r="I4" s="610" t="s">
        <v>124</v>
      </c>
      <c r="J4" s="610" t="s">
        <v>42</v>
      </c>
      <c r="K4" s="761" t="s">
        <v>9</v>
      </c>
      <c r="L4" s="1187" t="s">
        <v>417</v>
      </c>
    </row>
    <row r="5" spans="1:12" ht="29.25" customHeight="1" thickBot="1" x14ac:dyDescent="0.25">
      <c r="A5" s="1198"/>
      <c r="B5" s="613" t="s">
        <v>418</v>
      </c>
      <c r="C5" s="613" t="s">
        <v>419</v>
      </c>
      <c r="D5" s="613" t="s">
        <v>420</v>
      </c>
      <c r="E5" s="613" t="s">
        <v>421</v>
      </c>
      <c r="F5" s="613" t="s">
        <v>422</v>
      </c>
      <c r="G5" s="613" t="s">
        <v>423</v>
      </c>
      <c r="H5" s="613" t="s">
        <v>424</v>
      </c>
      <c r="I5" s="613" t="s">
        <v>425</v>
      </c>
      <c r="J5" s="613" t="s">
        <v>144</v>
      </c>
      <c r="K5" s="762" t="s">
        <v>140</v>
      </c>
      <c r="L5" s="1189"/>
    </row>
    <row r="6" spans="1:12" ht="39.950000000000003" customHeight="1" thickTop="1" x14ac:dyDescent="0.2">
      <c r="A6" s="407" t="s">
        <v>24</v>
      </c>
      <c r="B6" s="478">
        <v>260</v>
      </c>
      <c r="C6" s="478">
        <v>13</v>
      </c>
      <c r="D6" s="478">
        <v>0</v>
      </c>
      <c r="E6" s="478">
        <v>10</v>
      </c>
      <c r="F6" s="478">
        <v>109</v>
      </c>
      <c r="G6" s="478">
        <v>4</v>
      </c>
      <c r="H6" s="478">
        <v>3</v>
      </c>
      <c r="I6" s="478">
        <v>0</v>
      </c>
      <c r="J6" s="478">
        <v>3</v>
      </c>
      <c r="K6" s="478">
        <v>402</v>
      </c>
      <c r="L6" s="290" t="s">
        <v>149</v>
      </c>
    </row>
    <row r="7" spans="1:12" ht="39.950000000000003" customHeight="1" x14ac:dyDescent="0.2">
      <c r="A7" s="763" t="s">
        <v>55</v>
      </c>
      <c r="B7" s="617">
        <v>341</v>
      </c>
      <c r="C7" s="617">
        <v>9</v>
      </c>
      <c r="D7" s="617">
        <v>0</v>
      </c>
      <c r="E7" s="617">
        <v>12</v>
      </c>
      <c r="F7" s="617">
        <v>115</v>
      </c>
      <c r="G7" s="617">
        <v>3</v>
      </c>
      <c r="H7" s="617">
        <v>4</v>
      </c>
      <c r="I7" s="617">
        <v>0</v>
      </c>
      <c r="J7" s="617">
        <v>3</v>
      </c>
      <c r="K7" s="617">
        <v>487</v>
      </c>
      <c r="L7" s="764" t="s">
        <v>150</v>
      </c>
    </row>
    <row r="8" spans="1:12" ht="39.950000000000003" customHeight="1" x14ac:dyDescent="0.2">
      <c r="A8" s="430" t="s">
        <v>50</v>
      </c>
      <c r="B8" s="332">
        <v>233</v>
      </c>
      <c r="C8" s="332">
        <v>13</v>
      </c>
      <c r="D8" s="332">
        <v>0</v>
      </c>
      <c r="E8" s="332">
        <v>12</v>
      </c>
      <c r="F8" s="332">
        <v>80</v>
      </c>
      <c r="G8" s="332">
        <v>1</v>
      </c>
      <c r="H8" s="332">
        <v>8</v>
      </c>
      <c r="I8" s="332">
        <v>1</v>
      </c>
      <c r="J8" s="332">
        <v>1</v>
      </c>
      <c r="K8" s="332">
        <v>349</v>
      </c>
      <c r="L8" s="428" t="s">
        <v>152</v>
      </c>
    </row>
    <row r="9" spans="1:12" ht="39.950000000000003" customHeight="1" x14ac:dyDescent="0.2">
      <c r="A9" s="763" t="s">
        <v>25</v>
      </c>
      <c r="B9" s="617">
        <v>115</v>
      </c>
      <c r="C9" s="617">
        <v>8</v>
      </c>
      <c r="D9" s="617">
        <v>0</v>
      </c>
      <c r="E9" s="617">
        <v>5</v>
      </c>
      <c r="F9" s="617">
        <v>64</v>
      </c>
      <c r="G9" s="617">
        <v>0</v>
      </c>
      <c r="H9" s="617">
        <v>0</v>
      </c>
      <c r="I9" s="617">
        <v>0</v>
      </c>
      <c r="J9" s="617">
        <v>4</v>
      </c>
      <c r="K9" s="617">
        <v>196</v>
      </c>
      <c r="L9" s="764" t="s">
        <v>153</v>
      </c>
    </row>
    <row r="10" spans="1:12" ht="39.950000000000003" customHeight="1" x14ac:dyDescent="0.2">
      <c r="A10" s="430" t="s">
        <v>51</v>
      </c>
      <c r="B10" s="479">
        <v>145</v>
      </c>
      <c r="C10" s="479">
        <v>4</v>
      </c>
      <c r="D10" s="332">
        <v>0</v>
      </c>
      <c r="E10" s="479">
        <v>3</v>
      </c>
      <c r="F10" s="479">
        <v>77</v>
      </c>
      <c r="G10" s="332">
        <v>0</v>
      </c>
      <c r="H10" s="479">
        <v>1</v>
      </c>
      <c r="I10" s="479">
        <v>0</v>
      </c>
      <c r="J10" s="479">
        <v>0</v>
      </c>
      <c r="K10" s="479">
        <v>230</v>
      </c>
      <c r="L10" s="429" t="s">
        <v>154</v>
      </c>
    </row>
    <row r="11" spans="1:12" ht="39.950000000000003" customHeight="1" x14ac:dyDescent="0.2">
      <c r="A11" s="763" t="s">
        <v>26</v>
      </c>
      <c r="B11" s="617">
        <v>169</v>
      </c>
      <c r="C11" s="617">
        <v>16</v>
      </c>
      <c r="D11" s="617">
        <v>0</v>
      </c>
      <c r="E11" s="617">
        <v>7</v>
      </c>
      <c r="F11" s="617">
        <v>100</v>
      </c>
      <c r="G11" s="617">
        <v>0</v>
      </c>
      <c r="H11" s="617">
        <v>3</v>
      </c>
      <c r="I11" s="617">
        <v>1</v>
      </c>
      <c r="J11" s="617">
        <v>1</v>
      </c>
      <c r="K11" s="617">
        <v>297</v>
      </c>
      <c r="L11" s="764" t="s">
        <v>155</v>
      </c>
    </row>
    <row r="12" spans="1:12" ht="39.950000000000003" customHeight="1" x14ac:dyDescent="0.2">
      <c r="A12" s="430" t="s">
        <v>52</v>
      </c>
      <c r="B12" s="332">
        <v>213</v>
      </c>
      <c r="C12" s="332">
        <v>4</v>
      </c>
      <c r="D12" s="332">
        <v>0</v>
      </c>
      <c r="E12" s="332">
        <v>7</v>
      </c>
      <c r="F12" s="332">
        <v>90</v>
      </c>
      <c r="G12" s="332">
        <v>1</v>
      </c>
      <c r="H12" s="332">
        <v>1</v>
      </c>
      <c r="I12" s="332">
        <v>1</v>
      </c>
      <c r="J12" s="332">
        <v>4</v>
      </c>
      <c r="K12" s="332">
        <v>321</v>
      </c>
      <c r="L12" s="428" t="s">
        <v>156</v>
      </c>
    </row>
    <row r="13" spans="1:12" ht="39.950000000000003" customHeight="1" x14ac:dyDescent="0.2">
      <c r="A13" s="763" t="s">
        <v>27</v>
      </c>
      <c r="B13" s="617">
        <v>258</v>
      </c>
      <c r="C13" s="617">
        <v>8</v>
      </c>
      <c r="D13" s="617">
        <v>0</v>
      </c>
      <c r="E13" s="617">
        <v>9</v>
      </c>
      <c r="F13" s="617">
        <v>98</v>
      </c>
      <c r="G13" s="617">
        <v>0</v>
      </c>
      <c r="H13" s="617">
        <v>5</v>
      </c>
      <c r="I13" s="617">
        <v>3</v>
      </c>
      <c r="J13" s="617">
        <v>3</v>
      </c>
      <c r="K13" s="617">
        <v>384</v>
      </c>
      <c r="L13" s="764" t="s">
        <v>157</v>
      </c>
    </row>
    <row r="14" spans="1:12" ht="39.950000000000003" customHeight="1" x14ac:dyDescent="0.2">
      <c r="A14" s="430" t="s">
        <v>56</v>
      </c>
      <c r="B14" s="332">
        <v>271</v>
      </c>
      <c r="C14" s="332">
        <v>10</v>
      </c>
      <c r="D14" s="332">
        <v>0</v>
      </c>
      <c r="E14" s="332">
        <v>7</v>
      </c>
      <c r="F14" s="332">
        <v>114</v>
      </c>
      <c r="G14" s="332">
        <v>1</v>
      </c>
      <c r="H14" s="332">
        <v>7</v>
      </c>
      <c r="I14" s="332">
        <v>2</v>
      </c>
      <c r="J14" s="332">
        <v>4</v>
      </c>
      <c r="K14" s="332">
        <v>416</v>
      </c>
      <c r="L14" s="428" t="s">
        <v>158</v>
      </c>
    </row>
    <row r="15" spans="1:12" ht="39.950000000000003" customHeight="1" x14ac:dyDescent="0.2">
      <c r="A15" s="763" t="s">
        <v>28</v>
      </c>
      <c r="B15" s="617">
        <v>304</v>
      </c>
      <c r="C15" s="617">
        <v>8</v>
      </c>
      <c r="D15" s="617">
        <v>0</v>
      </c>
      <c r="E15" s="617">
        <v>10</v>
      </c>
      <c r="F15" s="617">
        <v>122</v>
      </c>
      <c r="G15" s="617">
        <v>1</v>
      </c>
      <c r="H15" s="617">
        <v>9</v>
      </c>
      <c r="I15" s="617">
        <v>0</v>
      </c>
      <c r="J15" s="617">
        <v>9</v>
      </c>
      <c r="K15" s="617">
        <v>463</v>
      </c>
      <c r="L15" s="764" t="s">
        <v>159</v>
      </c>
    </row>
    <row r="16" spans="1:12" ht="39.950000000000003" customHeight="1" x14ac:dyDescent="0.2">
      <c r="A16" s="430" t="s">
        <v>29</v>
      </c>
      <c r="B16" s="332">
        <v>303</v>
      </c>
      <c r="C16" s="332">
        <v>43</v>
      </c>
      <c r="D16" s="332">
        <v>0</v>
      </c>
      <c r="E16" s="332">
        <v>8</v>
      </c>
      <c r="F16" s="332">
        <v>115</v>
      </c>
      <c r="G16" s="332">
        <v>0</v>
      </c>
      <c r="H16" s="332">
        <v>3</v>
      </c>
      <c r="I16" s="332">
        <v>0</v>
      </c>
      <c r="J16" s="332">
        <v>5</v>
      </c>
      <c r="K16" s="332">
        <v>477</v>
      </c>
      <c r="L16" s="428" t="s">
        <v>160</v>
      </c>
    </row>
    <row r="17" spans="1:12" ht="39.950000000000003" customHeight="1" thickBot="1" x14ac:dyDescent="0.25">
      <c r="A17" s="765" t="s">
        <v>54</v>
      </c>
      <c r="B17" s="766">
        <v>363</v>
      </c>
      <c r="C17" s="766">
        <v>8</v>
      </c>
      <c r="D17" s="766">
        <v>0</v>
      </c>
      <c r="E17" s="766">
        <v>9</v>
      </c>
      <c r="F17" s="766">
        <v>116</v>
      </c>
      <c r="G17" s="766">
        <v>2</v>
      </c>
      <c r="H17" s="766">
        <v>2</v>
      </c>
      <c r="I17" s="766">
        <v>0</v>
      </c>
      <c r="J17" s="766">
        <v>2</v>
      </c>
      <c r="K17" s="766">
        <v>502</v>
      </c>
      <c r="L17" s="767" t="s">
        <v>161</v>
      </c>
    </row>
    <row r="18" spans="1:12" ht="39.950000000000003" customHeight="1" thickTop="1" thickBot="1" x14ac:dyDescent="0.25">
      <c r="A18" s="431" t="s">
        <v>53</v>
      </c>
      <c r="B18" s="277">
        <v>2975</v>
      </c>
      <c r="C18" s="277">
        <v>144</v>
      </c>
      <c r="D18" s="277">
        <v>0</v>
      </c>
      <c r="E18" s="277">
        <v>99</v>
      </c>
      <c r="F18" s="277">
        <v>1200</v>
      </c>
      <c r="G18" s="277">
        <v>13</v>
      </c>
      <c r="H18" s="277">
        <v>46</v>
      </c>
      <c r="I18" s="277">
        <v>8</v>
      </c>
      <c r="J18" s="277">
        <v>39</v>
      </c>
      <c r="K18" s="277">
        <v>4524</v>
      </c>
      <c r="L18" s="278" t="s">
        <v>140</v>
      </c>
    </row>
    <row r="19" spans="1:12" ht="22.5" customHeight="1" thickTop="1" x14ac:dyDescent="0.2">
      <c r="A19" s="915" t="s">
        <v>738</v>
      </c>
      <c r="B19" s="915"/>
      <c r="C19" s="915"/>
      <c r="D19" s="915"/>
      <c r="E19" s="915"/>
      <c r="F19" s="915"/>
      <c r="G19" s="915"/>
      <c r="H19" s="915"/>
      <c r="I19" s="915"/>
      <c r="J19" s="915"/>
      <c r="K19" s="14"/>
    </row>
    <row r="20" spans="1:12" ht="30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2" ht="36" customHeight="1" x14ac:dyDescent="0.2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2" ht="36" customHeight="1" x14ac:dyDescent="0.2">
      <c r="A22" s="15"/>
      <c r="B22" s="15"/>
      <c r="C22" s="20"/>
      <c r="D22" s="15"/>
      <c r="E22" s="20"/>
      <c r="F22" s="15"/>
      <c r="G22" s="20"/>
      <c r="H22" s="20"/>
      <c r="I22" s="15"/>
      <c r="J22" s="15"/>
      <c r="K22" s="15"/>
      <c r="L22" s="15"/>
    </row>
  </sheetData>
  <mergeCells count="6">
    <mergeCell ref="A19:J19"/>
    <mergeCell ref="A2:L2"/>
    <mergeCell ref="J3:L3"/>
    <mergeCell ref="A1:L1"/>
    <mergeCell ref="L4:L5"/>
    <mergeCell ref="A4:A5"/>
  </mergeCells>
  <printOptions horizontalCentered="1"/>
  <pageMargins left="0.35" right="0.34" top="1.29" bottom="0.49" header="1.08" footer="0.23"/>
  <pageSetup paperSize="9" scale="69" orientation="landscape" r:id="rId1"/>
  <headerFooter>
    <oddFooter>&amp;C&amp;14 &amp;16 38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5"/>
  <sheetViews>
    <sheetView rightToLeft="1" topLeftCell="A7" workbookViewId="0">
      <selection activeCell="N9" sqref="N9"/>
    </sheetView>
  </sheetViews>
  <sheetFormatPr defaultRowHeight="12.75" x14ac:dyDescent="0.2"/>
  <cols>
    <col min="1" max="1" width="17.28515625" customWidth="1"/>
    <col min="2" max="2" width="13.42578125" customWidth="1"/>
    <col min="3" max="3" width="13.140625" customWidth="1"/>
    <col min="4" max="4" width="13.5703125" customWidth="1"/>
    <col min="5" max="5" width="18.85546875" customWidth="1"/>
    <col min="6" max="6" width="14" customWidth="1"/>
    <col min="7" max="7" width="15.5703125" customWidth="1"/>
    <col min="8" max="8" width="13.5703125" customWidth="1"/>
    <col min="9" max="9" width="12.5703125" customWidth="1"/>
    <col min="10" max="10" width="11.42578125" style="142" customWidth="1"/>
    <col min="11" max="11" width="18.7109375" customWidth="1"/>
  </cols>
  <sheetData>
    <row r="1" spans="1:14" ht="32.25" customHeight="1" x14ac:dyDescent="0.2">
      <c r="A1" s="917" t="s">
        <v>820</v>
      </c>
      <c r="B1" s="917"/>
      <c r="C1" s="917"/>
      <c r="D1" s="917"/>
      <c r="E1" s="917"/>
      <c r="F1" s="917"/>
      <c r="G1" s="917"/>
      <c r="H1" s="917"/>
      <c r="I1" s="917"/>
      <c r="J1" s="917"/>
      <c r="K1" s="917"/>
    </row>
    <row r="2" spans="1:14" ht="31.5" customHeight="1" x14ac:dyDescent="0.2">
      <c r="A2" s="916" t="s">
        <v>821</v>
      </c>
      <c r="B2" s="916"/>
      <c r="C2" s="916"/>
      <c r="D2" s="916"/>
      <c r="E2" s="916"/>
      <c r="F2" s="916"/>
      <c r="G2" s="916"/>
      <c r="H2" s="916"/>
      <c r="I2" s="916"/>
      <c r="J2" s="916"/>
      <c r="K2" s="916"/>
    </row>
    <row r="3" spans="1:14" ht="26.25" customHeight="1" thickBot="1" x14ac:dyDescent="0.3">
      <c r="A3" s="374" t="s">
        <v>731</v>
      </c>
      <c r="B3" s="231"/>
      <c r="C3" s="292"/>
      <c r="D3" s="292"/>
      <c r="E3" s="292"/>
      <c r="F3" s="292"/>
      <c r="G3" s="231"/>
      <c r="H3" s="231"/>
      <c r="I3" s="224"/>
      <c r="J3" s="224"/>
      <c r="K3" s="224" t="s">
        <v>732</v>
      </c>
    </row>
    <row r="4" spans="1:14" ht="30" customHeight="1" thickTop="1" thickBot="1" x14ac:dyDescent="0.25">
      <c r="A4" s="1196" t="s">
        <v>30</v>
      </c>
      <c r="B4" s="266"/>
      <c r="C4" s="246"/>
      <c r="D4" s="1153" t="s">
        <v>553</v>
      </c>
      <c r="E4" s="1153"/>
      <c r="F4" s="1153"/>
      <c r="G4" s="1153"/>
      <c r="H4" s="246"/>
      <c r="I4" s="267"/>
      <c r="J4" s="1358" t="s">
        <v>9</v>
      </c>
      <c r="K4" s="1308" t="s">
        <v>426</v>
      </c>
    </row>
    <row r="5" spans="1:14" ht="30" customHeight="1" thickBot="1" x14ac:dyDescent="0.25">
      <c r="A5" s="1197"/>
      <c r="B5" s="1183" t="s">
        <v>555</v>
      </c>
      <c r="C5" s="1148"/>
      <c r="D5" s="1148"/>
      <c r="E5" s="1148"/>
      <c r="F5" s="1148"/>
      <c r="G5" s="1148"/>
      <c r="H5" s="1148"/>
      <c r="I5" s="1149"/>
      <c r="J5" s="1145"/>
      <c r="K5" s="1188"/>
    </row>
    <row r="6" spans="1:14" ht="30" customHeight="1" thickTop="1" x14ac:dyDescent="0.2">
      <c r="A6" s="1197"/>
      <c r="B6" s="341" t="s">
        <v>126</v>
      </c>
      <c r="C6" s="406" t="s">
        <v>548</v>
      </c>
      <c r="D6" s="406" t="s">
        <v>127</v>
      </c>
      <c r="E6" s="406" t="s">
        <v>128</v>
      </c>
      <c r="F6" s="406" t="s">
        <v>129</v>
      </c>
      <c r="G6" s="406" t="s">
        <v>549</v>
      </c>
      <c r="H6" s="406" t="s">
        <v>130</v>
      </c>
      <c r="I6" s="343" t="s">
        <v>131</v>
      </c>
      <c r="J6" s="1145" t="s">
        <v>140</v>
      </c>
      <c r="K6" s="1188"/>
    </row>
    <row r="7" spans="1:14" ht="30" customHeight="1" thickBot="1" x14ac:dyDescent="0.25">
      <c r="A7" s="1198"/>
      <c r="B7" s="613" t="s">
        <v>429</v>
      </c>
      <c r="C7" s="613" t="s">
        <v>547</v>
      </c>
      <c r="D7" s="613" t="s">
        <v>430</v>
      </c>
      <c r="E7" s="613" t="s">
        <v>431</v>
      </c>
      <c r="F7" s="613" t="s">
        <v>432</v>
      </c>
      <c r="G7" s="613" t="s">
        <v>433</v>
      </c>
      <c r="H7" s="613" t="s">
        <v>434</v>
      </c>
      <c r="I7" s="613" t="s">
        <v>435</v>
      </c>
      <c r="J7" s="1146"/>
      <c r="K7" s="1189"/>
    </row>
    <row r="8" spans="1:14" ht="60" customHeight="1" thickTop="1" x14ac:dyDescent="0.2">
      <c r="A8" s="244" t="s">
        <v>69</v>
      </c>
      <c r="B8" s="821">
        <v>2764</v>
      </c>
      <c r="C8" s="821">
        <v>1515</v>
      </c>
      <c r="D8" s="822">
        <v>40</v>
      </c>
      <c r="E8" s="822">
        <v>5</v>
      </c>
      <c r="F8" s="822">
        <v>81</v>
      </c>
      <c r="G8" s="822">
        <v>71</v>
      </c>
      <c r="H8" s="822">
        <v>7</v>
      </c>
      <c r="I8" s="822">
        <v>41</v>
      </c>
      <c r="J8" s="821">
        <v>4524</v>
      </c>
      <c r="K8" s="187" t="s">
        <v>333</v>
      </c>
      <c r="L8" s="197"/>
      <c r="M8" s="197"/>
      <c r="N8" s="197"/>
    </row>
    <row r="9" spans="1:14" ht="60" customHeight="1" x14ac:dyDescent="0.2">
      <c r="A9" s="769" t="s">
        <v>58</v>
      </c>
      <c r="B9" s="824">
        <v>465</v>
      </c>
      <c r="C9" s="824">
        <v>220</v>
      </c>
      <c r="D9" s="824">
        <v>27</v>
      </c>
      <c r="E9" s="824">
        <v>2</v>
      </c>
      <c r="F9" s="824">
        <v>33</v>
      </c>
      <c r="G9" s="824">
        <v>23</v>
      </c>
      <c r="H9" s="824">
        <v>0</v>
      </c>
      <c r="I9" s="824">
        <v>3</v>
      </c>
      <c r="J9" s="824">
        <v>773</v>
      </c>
      <c r="K9" s="768" t="s">
        <v>427</v>
      </c>
      <c r="L9" s="198"/>
      <c r="M9" s="198"/>
      <c r="N9" s="199"/>
    </row>
    <row r="10" spans="1:14" ht="60" customHeight="1" x14ac:dyDescent="0.2">
      <c r="A10" s="432" t="s">
        <v>59</v>
      </c>
      <c r="B10" s="823">
        <v>1747</v>
      </c>
      <c r="C10" s="449">
        <v>858</v>
      </c>
      <c r="D10" s="449">
        <v>22</v>
      </c>
      <c r="E10" s="449">
        <v>6</v>
      </c>
      <c r="F10" s="449">
        <v>88</v>
      </c>
      <c r="G10" s="449">
        <v>53</v>
      </c>
      <c r="H10" s="449">
        <v>1</v>
      </c>
      <c r="I10" s="449">
        <v>18</v>
      </c>
      <c r="J10" s="823">
        <v>2793</v>
      </c>
      <c r="K10" s="291" t="s">
        <v>358</v>
      </c>
      <c r="L10" s="198"/>
      <c r="M10" s="198"/>
      <c r="N10" s="199"/>
    </row>
    <row r="11" spans="1:14" ht="60" customHeight="1" thickBot="1" x14ac:dyDescent="0.25">
      <c r="A11" s="769" t="s">
        <v>42</v>
      </c>
      <c r="B11" s="825">
        <v>48</v>
      </c>
      <c r="C11" s="825">
        <v>48</v>
      </c>
      <c r="D11" s="825">
        <v>0</v>
      </c>
      <c r="E11" s="825">
        <v>0</v>
      </c>
      <c r="F11" s="825">
        <v>0</v>
      </c>
      <c r="G11" s="825">
        <v>0</v>
      </c>
      <c r="H11" s="825">
        <v>0</v>
      </c>
      <c r="I11" s="825">
        <v>0</v>
      </c>
      <c r="J11" s="825">
        <v>96</v>
      </c>
      <c r="K11" s="768" t="s">
        <v>428</v>
      </c>
      <c r="L11" s="197"/>
      <c r="M11" s="197"/>
      <c r="N11" s="200"/>
    </row>
    <row r="12" spans="1:14" ht="60" customHeight="1" thickTop="1" thickBot="1" x14ac:dyDescent="0.25">
      <c r="A12" s="431" t="s">
        <v>9</v>
      </c>
      <c r="B12" s="277">
        <v>5024</v>
      </c>
      <c r="C12" s="277">
        <v>2641</v>
      </c>
      <c r="D12" s="450">
        <v>89</v>
      </c>
      <c r="E12" s="450">
        <v>13</v>
      </c>
      <c r="F12" s="450">
        <v>202</v>
      </c>
      <c r="G12" s="450">
        <v>147</v>
      </c>
      <c r="H12" s="450">
        <v>8</v>
      </c>
      <c r="I12" s="450">
        <v>62</v>
      </c>
      <c r="J12" s="277">
        <v>8186</v>
      </c>
      <c r="K12" s="275" t="s">
        <v>140</v>
      </c>
    </row>
    <row r="13" spans="1:14" ht="24.95" customHeight="1" thickTop="1" x14ac:dyDescent="0.2">
      <c r="A13" s="915" t="s">
        <v>738</v>
      </c>
      <c r="B13" s="1265"/>
      <c r="C13" s="1265"/>
      <c r="D13" s="1265"/>
      <c r="E13" s="1265"/>
      <c r="F13" s="1265"/>
      <c r="G13" s="1265"/>
      <c r="H13" s="1265"/>
      <c r="I13" s="1265"/>
    </row>
    <row r="14" spans="1:14" ht="24.95" customHeight="1" x14ac:dyDescent="0.2"/>
    <row r="15" spans="1:14" ht="24.95" customHeight="1" x14ac:dyDescent="0.2"/>
    <row r="16" spans="1:14" ht="24.95" customHeight="1" x14ac:dyDescent="0.2"/>
    <row r="17" ht="24.95" customHeight="1" x14ac:dyDescent="0.2"/>
    <row r="18" ht="24.95" customHeight="1" x14ac:dyDescent="0.2"/>
    <row r="19" ht="24.95" customHeight="1" x14ac:dyDescent="0.2"/>
    <row r="20" ht="24.95" customHeight="1" x14ac:dyDescent="0.2"/>
    <row r="21" ht="24.95" customHeight="1" x14ac:dyDescent="0.2"/>
    <row r="22" ht="24.95" customHeight="1" x14ac:dyDescent="0.2"/>
    <row r="23" ht="24.95" customHeight="1" x14ac:dyDescent="0.2"/>
    <row r="24" ht="24.95" customHeight="1" x14ac:dyDescent="0.2"/>
    <row r="25" ht="24.95" customHeight="1" x14ac:dyDescent="0.2"/>
    <row r="26" ht="24.95" customHeight="1" x14ac:dyDescent="0.2"/>
    <row r="27" ht="24.95" customHeight="1" x14ac:dyDescent="0.2"/>
    <row r="28" ht="24.95" customHeight="1" x14ac:dyDescent="0.2"/>
    <row r="29" ht="24.95" customHeight="1" x14ac:dyDescent="0.2"/>
    <row r="30" ht="24.95" customHeight="1" x14ac:dyDescent="0.2"/>
    <row r="31" ht="24.95" customHeight="1" x14ac:dyDescent="0.2"/>
    <row r="32" ht="24.95" customHeight="1" x14ac:dyDescent="0.2"/>
    <row r="33" ht="24.95" customHeight="1" x14ac:dyDescent="0.2"/>
    <row r="34" ht="24.95" customHeight="1" x14ac:dyDescent="0.2"/>
    <row r="35" ht="24.95" customHeight="1" x14ac:dyDescent="0.2"/>
  </sheetData>
  <mergeCells count="9">
    <mergeCell ref="A13:I13"/>
    <mergeCell ref="A1:K1"/>
    <mergeCell ref="A2:K2"/>
    <mergeCell ref="B5:I5"/>
    <mergeCell ref="D4:G4"/>
    <mergeCell ref="K4:K7"/>
    <mergeCell ref="A4:A7"/>
    <mergeCell ref="J4:J5"/>
    <mergeCell ref="J6:J7"/>
  </mergeCells>
  <printOptions horizontalCentered="1"/>
  <pageMargins left="0.37" right="0.41" top="1.46" bottom="0.55000000000000004" header="1.32" footer="0.3"/>
  <pageSetup paperSize="9" scale="82" orientation="landscape" r:id="rId1"/>
  <headerFooter>
    <oddFooter>&amp;C&amp;16 &amp;14 39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6"/>
  <sheetViews>
    <sheetView rightToLeft="1" view="pageBreakPreview" topLeftCell="A19" zoomScaleSheetLayoutView="100" workbookViewId="0">
      <selection activeCell="P10" sqref="P10"/>
    </sheetView>
  </sheetViews>
  <sheetFormatPr defaultRowHeight="12.75" x14ac:dyDescent="0.2"/>
  <cols>
    <col min="1" max="1" width="17.140625" customWidth="1"/>
    <col min="2" max="2" width="9.7109375" customWidth="1"/>
    <col min="3" max="3" width="8.5703125" customWidth="1"/>
    <col min="4" max="4" width="10.28515625" customWidth="1"/>
    <col min="5" max="5" width="11.140625" customWidth="1"/>
    <col min="6" max="6" width="13.140625" customWidth="1"/>
    <col min="7" max="7" width="12.5703125" customWidth="1"/>
    <col min="8" max="8" width="9.7109375" style="142" customWidth="1"/>
    <col min="9" max="9" width="14.42578125" style="142" customWidth="1"/>
    <col min="10" max="10" width="19" customWidth="1"/>
  </cols>
  <sheetData>
    <row r="1" spans="1:10" ht="21.75" customHeight="1" x14ac:dyDescent="0.2">
      <c r="A1" s="917" t="s">
        <v>822</v>
      </c>
      <c r="B1" s="917"/>
      <c r="C1" s="917"/>
      <c r="D1" s="917"/>
      <c r="E1" s="917"/>
      <c r="F1" s="917"/>
      <c r="G1" s="917"/>
      <c r="H1" s="917"/>
      <c r="I1" s="917"/>
      <c r="J1" s="917"/>
    </row>
    <row r="2" spans="1:10" ht="39.75" customHeight="1" x14ac:dyDescent="0.2">
      <c r="A2" s="980" t="s">
        <v>823</v>
      </c>
      <c r="B2" s="980"/>
      <c r="C2" s="980"/>
      <c r="D2" s="980"/>
      <c r="E2" s="980"/>
      <c r="F2" s="980"/>
      <c r="G2" s="980"/>
      <c r="H2" s="980"/>
      <c r="I2" s="980"/>
      <c r="J2" s="980"/>
    </row>
    <row r="3" spans="1:10" ht="23.25" customHeight="1" thickBot="1" x14ac:dyDescent="0.25">
      <c r="A3" s="372" t="s">
        <v>733</v>
      </c>
      <c r="B3" s="231"/>
      <c r="C3" s="231"/>
      <c r="D3" s="231"/>
      <c r="E3" s="231"/>
      <c r="F3" s="231"/>
      <c r="G3" s="231"/>
      <c r="H3" s="224"/>
      <c r="I3" s="224"/>
      <c r="J3" s="29" t="s">
        <v>734</v>
      </c>
    </row>
    <row r="4" spans="1:10" ht="38.25" customHeight="1" thickTop="1" x14ac:dyDescent="0.2">
      <c r="A4" s="1288" t="s">
        <v>30</v>
      </c>
      <c r="B4" s="1330" t="s">
        <v>132</v>
      </c>
      <c r="C4" s="770" t="s">
        <v>70</v>
      </c>
      <c r="D4" s="610" t="s">
        <v>133</v>
      </c>
      <c r="E4" s="610" t="s">
        <v>134</v>
      </c>
      <c r="F4" s="610" t="s">
        <v>135</v>
      </c>
      <c r="G4" s="610" t="s">
        <v>136</v>
      </c>
      <c r="H4" s="771" t="s">
        <v>9</v>
      </c>
      <c r="I4" s="1144" t="s">
        <v>436</v>
      </c>
      <c r="J4" s="985" t="s">
        <v>426</v>
      </c>
    </row>
    <row r="5" spans="1:10" ht="42.75" customHeight="1" thickBot="1" x14ac:dyDescent="0.25">
      <c r="A5" s="1290"/>
      <c r="B5" s="1331"/>
      <c r="C5" s="741" t="s">
        <v>406</v>
      </c>
      <c r="D5" s="613" t="s">
        <v>437</v>
      </c>
      <c r="E5" s="613" t="s">
        <v>438</v>
      </c>
      <c r="F5" s="613" t="s">
        <v>439</v>
      </c>
      <c r="G5" s="613" t="s">
        <v>440</v>
      </c>
      <c r="H5" s="772" t="s">
        <v>140</v>
      </c>
      <c r="I5" s="1146"/>
      <c r="J5" s="987"/>
    </row>
    <row r="6" spans="1:10" ht="39.950000000000003" customHeight="1" thickTop="1" x14ac:dyDescent="0.2">
      <c r="A6" s="1362" t="s">
        <v>69</v>
      </c>
      <c r="B6" s="414" t="s">
        <v>137</v>
      </c>
      <c r="C6" s="347">
        <v>34</v>
      </c>
      <c r="D6" s="478">
        <v>325</v>
      </c>
      <c r="E6" s="478">
        <v>586</v>
      </c>
      <c r="F6" s="478">
        <v>16</v>
      </c>
      <c r="G6" s="478">
        <v>12</v>
      </c>
      <c r="H6" s="348">
        <v>973</v>
      </c>
      <c r="I6" s="293" t="s">
        <v>441</v>
      </c>
      <c r="J6" s="1356" t="s">
        <v>333</v>
      </c>
    </row>
    <row r="7" spans="1:10" ht="39.950000000000003" customHeight="1" x14ac:dyDescent="0.2">
      <c r="A7" s="1360"/>
      <c r="B7" s="255" t="s">
        <v>138</v>
      </c>
      <c r="C7" s="346">
        <v>0</v>
      </c>
      <c r="D7" s="333">
        <v>0</v>
      </c>
      <c r="E7" s="333">
        <v>0</v>
      </c>
      <c r="F7" s="333">
        <v>0</v>
      </c>
      <c r="G7" s="333">
        <v>0</v>
      </c>
      <c r="H7" s="349">
        <v>0</v>
      </c>
      <c r="I7" s="294" t="s">
        <v>442</v>
      </c>
      <c r="J7" s="1346"/>
    </row>
    <row r="8" spans="1:10" ht="39.950000000000003" customHeight="1" thickBot="1" x14ac:dyDescent="0.25">
      <c r="A8" s="1360"/>
      <c r="B8" s="255" t="s">
        <v>139</v>
      </c>
      <c r="C8" s="346">
        <v>0</v>
      </c>
      <c r="D8" s="333">
        <v>0</v>
      </c>
      <c r="E8" s="333">
        <v>4</v>
      </c>
      <c r="F8" s="333">
        <v>0</v>
      </c>
      <c r="G8" s="333">
        <v>0</v>
      </c>
      <c r="H8" s="349">
        <v>4</v>
      </c>
      <c r="I8" s="294" t="s">
        <v>443</v>
      </c>
      <c r="J8" s="1346"/>
    </row>
    <row r="9" spans="1:10" ht="39.950000000000003" customHeight="1" thickBot="1" x14ac:dyDescent="0.25">
      <c r="A9" s="1360"/>
      <c r="B9" s="773" t="s">
        <v>9</v>
      </c>
      <c r="C9" s="774">
        <v>34</v>
      </c>
      <c r="D9" s="754">
        <v>325</v>
      </c>
      <c r="E9" s="754">
        <v>590</v>
      </c>
      <c r="F9" s="754">
        <v>16</v>
      </c>
      <c r="G9" s="754">
        <v>12</v>
      </c>
      <c r="H9" s="775">
        <v>977</v>
      </c>
      <c r="I9" s="776" t="s">
        <v>140</v>
      </c>
      <c r="J9" s="1346"/>
    </row>
    <row r="10" spans="1:10" ht="39.950000000000003" customHeight="1" thickTop="1" x14ac:dyDescent="0.2">
      <c r="A10" s="1359" t="s">
        <v>58</v>
      </c>
      <c r="B10" s="254" t="s">
        <v>137</v>
      </c>
      <c r="C10" s="350">
        <v>17</v>
      </c>
      <c r="D10" s="345">
        <v>104</v>
      </c>
      <c r="E10" s="345">
        <v>217</v>
      </c>
      <c r="F10" s="345">
        <v>0</v>
      </c>
      <c r="G10" s="345">
        <v>1</v>
      </c>
      <c r="H10" s="351">
        <v>339</v>
      </c>
      <c r="I10" s="236" t="s">
        <v>441</v>
      </c>
      <c r="J10" s="1345" t="s">
        <v>427</v>
      </c>
    </row>
    <row r="11" spans="1:10" ht="39.950000000000003" customHeight="1" x14ac:dyDescent="0.2">
      <c r="A11" s="1360"/>
      <c r="B11" s="255" t="s">
        <v>138</v>
      </c>
      <c r="C11" s="346">
        <v>0</v>
      </c>
      <c r="D11" s="333">
        <v>0</v>
      </c>
      <c r="E11" s="333">
        <v>0</v>
      </c>
      <c r="F11" s="333">
        <v>0</v>
      </c>
      <c r="G11" s="333">
        <v>0</v>
      </c>
      <c r="H11" s="349">
        <v>0</v>
      </c>
      <c r="I11" s="294" t="s">
        <v>442</v>
      </c>
      <c r="J11" s="1346"/>
    </row>
    <row r="12" spans="1:10" ht="39.950000000000003" customHeight="1" thickBot="1" x14ac:dyDescent="0.25">
      <c r="A12" s="1360"/>
      <c r="B12" s="255" t="s">
        <v>139</v>
      </c>
      <c r="C12" s="346">
        <v>0</v>
      </c>
      <c r="D12" s="333">
        <v>1</v>
      </c>
      <c r="E12" s="333">
        <v>1</v>
      </c>
      <c r="F12" s="333">
        <v>0</v>
      </c>
      <c r="G12" s="333">
        <v>0</v>
      </c>
      <c r="H12" s="349">
        <v>2</v>
      </c>
      <c r="I12" s="294" t="s">
        <v>443</v>
      </c>
      <c r="J12" s="1346"/>
    </row>
    <row r="13" spans="1:10" ht="39.950000000000003" customHeight="1" thickBot="1" x14ac:dyDescent="0.25">
      <c r="A13" s="1360"/>
      <c r="B13" s="773" t="s">
        <v>9</v>
      </c>
      <c r="C13" s="774">
        <v>17</v>
      </c>
      <c r="D13" s="754">
        <v>105</v>
      </c>
      <c r="E13" s="754">
        <v>218</v>
      </c>
      <c r="F13" s="754">
        <v>0</v>
      </c>
      <c r="G13" s="754">
        <v>1</v>
      </c>
      <c r="H13" s="775">
        <v>341</v>
      </c>
      <c r="I13" s="776" t="s">
        <v>140</v>
      </c>
      <c r="J13" s="1346"/>
    </row>
    <row r="14" spans="1:10" ht="39.950000000000003" customHeight="1" thickTop="1" x14ac:dyDescent="0.2">
      <c r="A14" s="1359" t="s">
        <v>59</v>
      </c>
      <c r="B14" s="254" t="s">
        <v>137</v>
      </c>
      <c r="C14" s="350">
        <v>200</v>
      </c>
      <c r="D14" s="345">
        <v>257</v>
      </c>
      <c r="E14" s="345">
        <v>357</v>
      </c>
      <c r="F14" s="345">
        <v>8</v>
      </c>
      <c r="G14" s="345">
        <v>10</v>
      </c>
      <c r="H14" s="351">
        <v>832</v>
      </c>
      <c r="I14" s="236" t="s">
        <v>441</v>
      </c>
      <c r="J14" s="1345" t="s">
        <v>358</v>
      </c>
    </row>
    <row r="15" spans="1:10" ht="39.950000000000003" customHeight="1" x14ac:dyDescent="0.2">
      <c r="A15" s="1360"/>
      <c r="B15" s="255" t="s">
        <v>138</v>
      </c>
      <c r="C15" s="346">
        <v>0</v>
      </c>
      <c r="D15" s="333">
        <v>0</v>
      </c>
      <c r="E15" s="333">
        <v>0</v>
      </c>
      <c r="F15" s="333">
        <v>0</v>
      </c>
      <c r="G15" s="333">
        <v>0</v>
      </c>
      <c r="H15" s="349">
        <v>0</v>
      </c>
      <c r="I15" s="294" t="s">
        <v>442</v>
      </c>
      <c r="J15" s="1346"/>
    </row>
    <row r="16" spans="1:10" ht="39.950000000000003" customHeight="1" thickBot="1" x14ac:dyDescent="0.25">
      <c r="A16" s="1360"/>
      <c r="B16" s="255" t="s">
        <v>139</v>
      </c>
      <c r="C16" s="346">
        <v>0</v>
      </c>
      <c r="D16" s="333">
        <v>0</v>
      </c>
      <c r="E16" s="333">
        <v>2</v>
      </c>
      <c r="F16" s="333">
        <v>0</v>
      </c>
      <c r="G16" s="333">
        <v>0</v>
      </c>
      <c r="H16" s="349">
        <v>2</v>
      </c>
      <c r="I16" s="294" t="s">
        <v>443</v>
      </c>
      <c r="J16" s="1346"/>
    </row>
    <row r="17" spans="1:10" ht="39.950000000000003" customHeight="1" thickBot="1" x14ac:dyDescent="0.25">
      <c r="A17" s="1360"/>
      <c r="B17" s="773" t="s">
        <v>9</v>
      </c>
      <c r="C17" s="774">
        <v>200</v>
      </c>
      <c r="D17" s="754">
        <v>257</v>
      </c>
      <c r="E17" s="754">
        <v>359</v>
      </c>
      <c r="F17" s="754">
        <v>8</v>
      </c>
      <c r="G17" s="754">
        <v>10</v>
      </c>
      <c r="H17" s="775">
        <v>834</v>
      </c>
      <c r="I17" s="776" t="s">
        <v>140</v>
      </c>
      <c r="J17" s="1346"/>
    </row>
    <row r="18" spans="1:10" ht="39.950000000000003" customHeight="1" thickTop="1" x14ac:dyDescent="0.2">
      <c r="A18" s="1359" t="s">
        <v>42</v>
      </c>
      <c r="B18" s="254" t="s">
        <v>137</v>
      </c>
      <c r="C18" s="350">
        <v>0</v>
      </c>
      <c r="D18" s="345">
        <v>0</v>
      </c>
      <c r="E18" s="345">
        <v>0</v>
      </c>
      <c r="F18" s="345">
        <v>0</v>
      </c>
      <c r="G18" s="345">
        <v>0</v>
      </c>
      <c r="H18" s="351">
        <v>0</v>
      </c>
      <c r="I18" s="236" t="s">
        <v>441</v>
      </c>
      <c r="J18" s="1345" t="s">
        <v>144</v>
      </c>
    </row>
    <row r="19" spans="1:10" ht="39.950000000000003" customHeight="1" x14ac:dyDescent="0.2">
      <c r="A19" s="1360"/>
      <c r="B19" s="255" t="s">
        <v>138</v>
      </c>
      <c r="C19" s="346">
        <v>0</v>
      </c>
      <c r="D19" s="333">
        <v>0</v>
      </c>
      <c r="E19" s="333">
        <v>0</v>
      </c>
      <c r="F19" s="333">
        <v>0</v>
      </c>
      <c r="G19" s="333">
        <v>0</v>
      </c>
      <c r="H19" s="349">
        <v>0</v>
      </c>
      <c r="I19" s="294" t="s">
        <v>442</v>
      </c>
      <c r="J19" s="1346"/>
    </row>
    <row r="20" spans="1:10" ht="39.950000000000003" customHeight="1" thickBot="1" x14ac:dyDescent="0.25">
      <c r="A20" s="1360"/>
      <c r="B20" s="255" t="s">
        <v>139</v>
      </c>
      <c r="C20" s="346">
        <v>0</v>
      </c>
      <c r="D20" s="333">
        <v>0</v>
      </c>
      <c r="E20" s="333">
        <v>0</v>
      </c>
      <c r="F20" s="333">
        <v>0</v>
      </c>
      <c r="G20" s="333">
        <v>0</v>
      </c>
      <c r="H20" s="349">
        <v>0</v>
      </c>
      <c r="I20" s="294" t="s">
        <v>443</v>
      </c>
      <c r="J20" s="1346"/>
    </row>
    <row r="21" spans="1:10" ht="39.950000000000003" customHeight="1" thickBot="1" x14ac:dyDescent="0.25">
      <c r="A21" s="1360"/>
      <c r="B21" s="773" t="s">
        <v>9</v>
      </c>
      <c r="C21" s="774">
        <v>0</v>
      </c>
      <c r="D21" s="754">
        <v>0</v>
      </c>
      <c r="E21" s="754">
        <v>0</v>
      </c>
      <c r="F21" s="754">
        <v>0</v>
      </c>
      <c r="G21" s="754">
        <v>0</v>
      </c>
      <c r="H21" s="775">
        <v>0</v>
      </c>
      <c r="I21" s="776" t="s">
        <v>140</v>
      </c>
      <c r="J21" s="1346"/>
    </row>
    <row r="22" spans="1:10" ht="39.950000000000003" customHeight="1" thickTop="1" x14ac:dyDescent="0.2">
      <c r="A22" s="1359" t="s">
        <v>9</v>
      </c>
      <c r="B22" s="254" t="s">
        <v>137</v>
      </c>
      <c r="C22" s="350">
        <v>251</v>
      </c>
      <c r="D22" s="345">
        <v>686</v>
      </c>
      <c r="E22" s="345">
        <v>1160</v>
      </c>
      <c r="F22" s="345">
        <v>24</v>
      </c>
      <c r="G22" s="345">
        <v>23</v>
      </c>
      <c r="H22" s="350">
        <v>2144</v>
      </c>
      <c r="I22" s="236" t="s">
        <v>441</v>
      </c>
      <c r="J22" s="1345" t="s">
        <v>140</v>
      </c>
    </row>
    <row r="23" spans="1:10" ht="39.950000000000003" customHeight="1" x14ac:dyDescent="0.2">
      <c r="A23" s="1360"/>
      <c r="B23" s="255" t="s">
        <v>138</v>
      </c>
      <c r="C23" s="346">
        <v>0</v>
      </c>
      <c r="D23" s="333">
        <v>0</v>
      </c>
      <c r="E23" s="333">
        <v>0</v>
      </c>
      <c r="F23" s="333">
        <v>0</v>
      </c>
      <c r="G23" s="333">
        <v>0</v>
      </c>
      <c r="H23" s="346">
        <v>0</v>
      </c>
      <c r="I23" s="294" t="s">
        <v>442</v>
      </c>
      <c r="J23" s="1346"/>
    </row>
    <row r="24" spans="1:10" ht="39.950000000000003" customHeight="1" thickBot="1" x14ac:dyDescent="0.25">
      <c r="A24" s="1360"/>
      <c r="B24" s="255" t="s">
        <v>139</v>
      </c>
      <c r="C24" s="346">
        <v>0</v>
      </c>
      <c r="D24" s="333">
        <v>1</v>
      </c>
      <c r="E24" s="333">
        <v>7</v>
      </c>
      <c r="F24" s="333">
        <v>0</v>
      </c>
      <c r="G24" s="333">
        <v>0</v>
      </c>
      <c r="H24" s="346">
        <v>8</v>
      </c>
      <c r="I24" s="294" t="s">
        <v>443</v>
      </c>
      <c r="J24" s="1346"/>
    </row>
    <row r="25" spans="1:10" ht="39.950000000000003" customHeight="1" thickTop="1" thickBot="1" x14ac:dyDescent="0.25">
      <c r="A25" s="1361"/>
      <c r="B25" s="695" t="s">
        <v>9</v>
      </c>
      <c r="C25" s="777">
        <v>251</v>
      </c>
      <c r="D25" s="733">
        <v>687</v>
      </c>
      <c r="E25" s="733">
        <v>1167</v>
      </c>
      <c r="F25" s="733">
        <v>24</v>
      </c>
      <c r="G25" s="733">
        <v>23</v>
      </c>
      <c r="H25" s="778">
        <v>2152</v>
      </c>
      <c r="I25" s="779" t="s">
        <v>140</v>
      </c>
      <c r="J25" s="1349"/>
    </row>
    <row r="26" spans="1:10" ht="23.25" customHeight="1" thickTop="1" x14ac:dyDescent="0.2">
      <c r="A26" s="915" t="s">
        <v>738</v>
      </c>
      <c r="B26" s="915"/>
      <c r="C26" s="915"/>
      <c r="D26" s="915"/>
      <c r="E26" s="915"/>
      <c r="F26" s="915"/>
      <c r="G26" s="915"/>
      <c r="H26" s="915"/>
      <c r="I26" s="915"/>
    </row>
  </sheetData>
  <mergeCells count="17">
    <mergeCell ref="A1:J1"/>
    <mergeCell ref="I4:I5"/>
    <mergeCell ref="J4:J5"/>
    <mergeCell ref="J6:J9"/>
    <mergeCell ref="A6:A9"/>
    <mergeCell ref="A4:A5"/>
    <mergeCell ref="B4:B5"/>
    <mergeCell ref="A14:A17"/>
    <mergeCell ref="A26:I26"/>
    <mergeCell ref="J10:J13"/>
    <mergeCell ref="A10:A13"/>
    <mergeCell ref="A2:J2"/>
    <mergeCell ref="J18:J21"/>
    <mergeCell ref="A18:A21"/>
    <mergeCell ref="J22:J25"/>
    <mergeCell ref="A22:A25"/>
    <mergeCell ref="J14:J17"/>
  </mergeCells>
  <printOptions horizontalCentered="1"/>
  <pageMargins left="0.48" right="0.54" top="1.65" bottom="0.75" header="1.3" footer="0.45"/>
  <pageSetup paperSize="9" scale="67" orientation="portrait" r:id="rId1"/>
  <headerFooter>
    <oddFooter>&amp;C&amp;11 &amp;12 &amp;14 &amp;16 40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5" sqref="I25"/>
    </sheetView>
  </sheetViews>
  <sheetFormatPr defaultRowHeight="12.75" x14ac:dyDescent="0.2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5"/>
  <sheetViews>
    <sheetView rightToLeft="1" view="pageBreakPreview" topLeftCell="A19" zoomScaleSheetLayoutView="100" workbookViewId="0">
      <selection activeCell="F33" sqref="F33"/>
    </sheetView>
  </sheetViews>
  <sheetFormatPr defaultRowHeight="12.75" x14ac:dyDescent="0.2"/>
  <cols>
    <col min="1" max="1" width="17" customWidth="1"/>
    <col min="2" max="2" width="14.42578125" customWidth="1"/>
    <col min="3" max="3" width="15.5703125" customWidth="1"/>
    <col min="4" max="4" width="10.140625" customWidth="1"/>
    <col min="5" max="5" width="14.140625" customWidth="1"/>
    <col min="6" max="6" width="15.5703125" customWidth="1"/>
    <col min="7" max="7" width="10.140625" customWidth="1"/>
    <col min="8" max="8" width="13.7109375" customWidth="1"/>
    <col min="9" max="9" width="15.28515625" customWidth="1"/>
    <col min="10" max="10" width="9.5703125" customWidth="1"/>
    <col min="11" max="11" width="14.42578125" customWidth="1"/>
    <col min="12" max="12" width="15.5703125" customWidth="1"/>
    <col min="13" max="13" width="9.7109375" customWidth="1"/>
    <col min="14" max="14" width="14.28515625" customWidth="1"/>
    <col min="15" max="15" width="15.85546875" customWidth="1"/>
    <col min="16" max="16" width="9.5703125" style="142" customWidth="1"/>
    <col min="17" max="17" width="19.5703125" customWidth="1"/>
  </cols>
  <sheetData>
    <row r="1" spans="1:18" ht="23.25" customHeight="1" x14ac:dyDescent="0.2">
      <c r="A1" s="1364" t="s">
        <v>824</v>
      </c>
      <c r="B1" s="1364"/>
      <c r="C1" s="1364"/>
      <c r="D1" s="1364"/>
      <c r="E1" s="1364"/>
      <c r="F1" s="1364"/>
      <c r="G1" s="1364"/>
      <c r="H1" s="1364"/>
      <c r="I1" s="1364"/>
      <c r="J1" s="1364"/>
      <c r="K1" s="1364"/>
      <c r="L1" s="1364"/>
      <c r="M1" s="1364"/>
      <c r="N1" s="1364"/>
      <c r="O1" s="1364"/>
      <c r="P1" s="1364"/>
      <c r="Q1" s="1364"/>
    </row>
    <row r="2" spans="1:18" ht="22.5" customHeight="1" x14ac:dyDescent="0.2">
      <c r="A2" s="1164" t="s">
        <v>825</v>
      </c>
      <c r="B2" s="1164"/>
      <c r="C2" s="1164"/>
      <c r="D2" s="1164"/>
      <c r="E2" s="1164"/>
      <c r="F2" s="1164"/>
      <c r="G2" s="1164"/>
      <c r="H2" s="1164"/>
      <c r="I2" s="1164"/>
      <c r="J2" s="1164"/>
      <c r="K2" s="1164"/>
      <c r="L2" s="1164"/>
      <c r="M2" s="1164"/>
      <c r="N2" s="1164"/>
      <c r="O2" s="1164"/>
      <c r="P2" s="1164"/>
      <c r="Q2" s="1164"/>
    </row>
    <row r="3" spans="1:18" ht="23.25" customHeight="1" thickBot="1" x14ac:dyDescent="0.25">
      <c r="A3" s="1365" t="s">
        <v>735</v>
      </c>
      <c r="B3" s="1365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1258" t="s">
        <v>315</v>
      </c>
      <c r="P3" s="1258"/>
      <c r="Q3" s="1258"/>
    </row>
    <row r="4" spans="1:18" ht="24.95" customHeight="1" thickTop="1" x14ac:dyDescent="0.2">
      <c r="A4" s="1196" t="s">
        <v>14</v>
      </c>
      <c r="B4" s="1134" t="s">
        <v>57</v>
      </c>
      <c r="C4" s="1196"/>
      <c r="D4" s="1184" t="s">
        <v>9</v>
      </c>
      <c r="E4" s="1134" t="s">
        <v>559</v>
      </c>
      <c r="F4" s="1196"/>
      <c r="G4" s="1184" t="s">
        <v>9</v>
      </c>
      <c r="H4" s="1134" t="s">
        <v>560</v>
      </c>
      <c r="I4" s="1196"/>
      <c r="J4" s="1184" t="s">
        <v>9</v>
      </c>
      <c r="K4" s="1134" t="s">
        <v>42</v>
      </c>
      <c r="L4" s="1196"/>
      <c r="M4" s="1184" t="s">
        <v>9</v>
      </c>
      <c r="N4" s="1200" t="s">
        <v>91</v>
      </c>
      <c r="O4" s="1366"/>
      <c r="P4" s="1369" t="s">
        <v>552</v>
      </c>
      <c r="Q4" s="985" t="s">
        <v>367</v>
      </c>
    </row>
    <row r="5" spans="1:18" ht="24.95" customHeight="1" thickBot="1" x14ac:dyDescent="0.25">
      <c r="A5" s="1197"/>
      <c r="B5" s="1165" t="s">
        <v>333</v>
      </c>
      <c r="C5" s="1367"/>
      <c r="D5" s="1185"/>
      <c r="E5" s="1165" t="s">
        <v>357</v>
      </c>
      <c r="F5" s="1367"/>
      <c r="G5" s="1185"/>
      <c r="H5" s="1165" t="s">
        <v>358</v>
      </c>
      <c r="I5" s="1367"/>
      <c r="J5" s="1185"/>
      <c r="K5" s="1165" t="s">
        <v>144</v>
      </c>
      <c r="L5" s="1367"/>
      <c r="M5" s="1185"/>
      <c r="N5" s="1165" t="s">
        <v>140</v>
      </c>
      <c r="O5" s="1368"/>
      <c r="P5" s="1370"/>
      <c r="Q5" s="986"/>
    </row>
    <row r="6" spans="1:18" ht="20.100000000000001" customHeight="1" thickTop="1" x14ac:dyDescent="0.25">
      <c r="A6" s="1197"/>
      <c r="B6" s="788" t="s">
        <v>297</v>
      </c>
      <c r="C6" s="789" t="s">
        <v>298</v>
      </c>
      <c r="D6" s="1185" t="s">
        <v>140</v>
      </c>
      <c r="E6" s="788" t="s">
        <v>297</v>
      </c>
      <c r="F6" s="789" t="s">
        <v>298</v>
      </c>
      <c r="G6" s="1185" t="s">
        <v>140</v>
      </c>
      <c r="H6" s="789" t="s">
        <v>297</v>
      </c>
      <c r="I6" s="789" t="s">
        <v>298</v>
      </c>
      <c r="J6" s="1185" t="s">
        <v>140</v>
      </c>
      <c r="K6" s="788" t="s">
        <v>297</v>
      </c>
      <c r="L6" s="789" t="s">
        <v>298</v>
      </c>
      <c r="M6" s="1185" t="s">
        <v>140</v>
      </c>
      <c r="N6" s="784" t="s">
        <v>297</v>
      </c>
      <c r="O6" s="785" t="s">
        <v>298</v>
      </c>
      <c r="P6" s="1185" t="s">
        <v>140</v>
      </c>
      <c r="Q6" s="986"/>
    </row>
    <row r="7" spans="1:18" ht="20.100000000000001" customHeight="1" thickBot="1" x14ac:dyDescent="0.25">
      <c r="A7" s="1198"/>
      <c r="B7" s="786" t="s">
        <v>464</v>
      </c>
      <c r="C7" s="787" t="s">
        <v>463</v>
      </c>
      <c r="D7" s="1186"/>
      <c r="E7" s="786" t="s">
        <v>464</v>
      </c>
      <c r="F7" s="787" t="s">
        <v>463</v>
      </c>
      <c r="G7" s="1186"/>
      <c r="H7" s="787" t="s">
        <v>464</v>
      </c>
      <c r="I7" s="787" t="s">
        <v>463</v>
      </c>
      <c r="J7" s="1186"/>
      <c r="K7" s="786" t="s">
        <v>464</v>
      </c>
      <c r="L7" s="787" t="s">
        <v>463</v>
      </c>
      <c r="M7" s="1186"/>
      <c r="N7" s="786" t="s">
        <v>464</v>
      </c>
      <c r="O7" s="787" t="s">
        <v>463</v>
      </c>
      <c r="P7" s="1318"/>
      <c r="Q7" s="987"/>
    </row>
    <row r="8" spans="1:18" ht="38.1" customHeight="1" thickTop="1" x14ac:dyDescent="0.2">
      <c r="A8" s="274" t="s">
        <v>0</v>
      </c>
      <c r="B8" s="480">
        <v>1</v>
      </c>
      <c r="C8" s="565">
        <v>68</v>
      </c>
      <c r="D8" s="780">
        <v>69</v>
      </c>
      <c r="E8" s="562">
        <v>0</v>
      </c>
      <c r="F8" s="562">
        <v>21</v>
      </c>
      <c r="G8" s="780">
        <v>21</v>
      </c>
      <c r="H8" s="562">
        <v>83</v>
      </c>
      <c r="I8" s="562">
        <v>59</v>
      </c>
      <c r="J8" s="780">
        <f>SUM(H8:I8)</f>
        <v>142</v>
      </c>
      <c r="K8" s="562">
        <v>0</v>
      </c>
      <c r="L8" s="562">
        <v>0</v>
      </c>
      <c r="M8" s="780">
        <f>SUM(K8:L8)</f>
        <v>0</v>
      </c>
      <c r="N8" s="562">
        <f>SUM(B8,E8,H8,K8)</f>
        <v>84</v>
      </c>
      <c r="O8" s="562">
        <f>SUM(C8,F8,I8,L8)</f>
        <v>148</v>
      </c>
      <c r="P8" s="780">
        <f>SUM(N8:O8)</f>
        <v>232</v>
      </c>
      <c r="Q8" s="562" t="s">
        <v>617</v>
      </c>
      <c r="R8" s="161"/>
    </row>
    <row r="9" spans="1:18" s="161" customFormat="1" ht="38.1" customHeight="1" x14ac:dyDescent="0.2">
      <c r="A9" s="433" t="s">
        <v>10</v>
      </c>
      <c r="B9" s="481">
        <v>65</v>
      </c>
      <c r="C9" s="418">
        <v>38</v>
      </c>
      <c r="D9" s="781">
        <v>103</v>
      </c>
      <c r="E9" s="418">
        <v>3</v>
      </c>
      <c r="F9" s="418">
        <v>33</v>
      </c>
      <c r="G9" s="781">
        <v>36</v>
      </c>
      <c r="H9" s="418">
        <v>68</v>
      </c>
      <c r="I9" s="418">
        <v>21</v>
      </c>
      <c r="J9" s="781">
        <f t="shared" ref="J9:J23" si="0">SUM(H9:I9)</f>
        <v>89</v>
      </c>
      <c r="K9" s="418">
        <v>0</v>
      </c>
      <c r="L9" s="418">
        <v>0</v>
      </c>
      <c r="M9" s="781">
        <f t="shared" ref="M9:M22" si="1">SUM(K9:L9)</f>
        <v>0</v>
      </c>
      <c r="N9" s="418">
        <f t="shared" ref="N9:O22" si="2">SUM(B9,E9,H9,K9)</f>
        <v>136</v>
      </c>
      <c r="O9" s="418">
        <f t="shared" si="2"/>
        <v>92</v>
      </c>
      <c r="P9" s="781">
        <f t="shared" ref="P9:P22" si="3">SUM(N9:O9)</f>
        <v>228</v>
      </c>
      <c r="Q9" s="418" t="s">
        <v>370</v>
      </c>
    </row>
    <row r="10" spans="1:18" ht="38.1" customHeight="1" x14ac:dyDescent="0.2">
      <c r="A10" s="433" t="s">
        <v>16</v>
      </c>
      <c r="B10" s="482">
        <v>58</v>
      </c>
      <c r="C10" s="418">
        <v>70</v>
      </c>
      <c r="D10" s="781">
        <v>128</v>
      </c>
      <c r="E10" s="418">
        <v>13</v>
      </c>
      <c r="F10" s="418">
        <v>22</v>
      </c>
      <c r="G10" s="781">
        <v>35</v>
      </c>
      <c r="H10" s="418">
        <v>50</v>
      </c>
      <c r="I10" s="418">
        <v>46</v>
      </c>
      <c r="J10" s="781">
        <f t="shared" si="0"/>
        <v>96</v>
      </c>
      <c r="K10" s="418">
        <v>0</v>
      </c>
      <c r="L10" s="418">
        <v>0</v>
      </c>
      <c r="M10" s="781">
        <f t="shared" si="1"/>
        <v>0</v>
      </c>
      <c r="N10" s="418">
        <f t="shared" si="2"/>
        <v>121</v>
      </c>
      <c r="O10" s="418">
        <f t="shared" si="2"/>
        <v>138</v>
      </c>
      <c r="P10" s="781">
        <f t="shared" si="3"/>
        <v>259</v>
      </c>
      <c r="Q10" s="418" t="s">
        <v>369</v>
      </c>
      <c r="R10" s="161"/>
    </row>
    <row r="11" spans="1:18" ht="38.1" customHeight="1" x14ac:dyDescent="0.2">
      <c r="A11" s="433" t="s">
        <v>1</v>
      </c>
      <c r="B11" s="482">
        <v>221</v>
      </c>
      <c r="C11" s="418">
        <v>142</v>
      </c>
      <c r="D11" s="781">
        <v>363</v>
      </c>
      <c r="E11" s="418">
        <v>11</v>
      </c>
      <c r="F11" s="418">
        <v>40</v>
      </c>
      <c r="G11" s="781">
        <v>51</v>
      </c>
      <c r="H11" s="418">
        <v>133</v>
      </c>
      <c r="I11" s="418">
        <v>34</v>
      </c>
      <c r="J11" s="781">
        <f t="shared" si="0"/>
        <v>167</v>
      </c>
      <c r="K11" s="418">
        <v>25</v>
      </c>
      <c r="L11" s="418">
        <v>25</v>
      </c>
      <c r="M11" s="781">
        <f t="shared" si="1"/>
        <v>50</v>
      </c>
      <c r="N11" s="418">
        <f t="shared" si="2"/>
        <v>390</v>
      </c>
      <c r="O11" s="418">
        <f t="shared" si="2"/>
        <v>241</v>
      </c>
      <c r="P11" s="781">
        <f t="shared" si="3"/>
        <v>631</v>
      </c>
      <c r="Q11" s="418" t="s">
        <v>382</v>
      </c>
      <c r="R11" s="161"/>
    </row>
    <row r="12" spans="1:18" s="161" customFormat="1" ht="38.1" customHeight="1" x14ac:dyDescent="0.2">
      <c r="A12" s="434" t="s">
        <v>64</v>
      </c>
      <c r="B12" s="418">
        <v>239</v>
      </c>
      <c r="C12" s="418">
        <v>90</v>
      </c>
      <c r="D12" s="781">
        <v>329</v>
      </c>
      <c r="E12" s="418">
        <v>12</v>
      </c>
      <c r="F12" s="418">
        <v>32</v>
      </c>
      <c r="G12" s="781">
        <v>44</v>
      </c>
      <c r="H12" s="418">
        <v>32</v>
      </c>
      <c r="I12" s="418">
        <v>11</v>
      </c>
      <c r="J12" s="781">
        <f t="shared" si="0"/>
        <v>43</v>
      </c>
      <c r="K12" s="418">
        <v>0</v>
      </c>
      <c r="L12" s="418">
        <v>0</v>
      </c>
      <c r="M12" s="781">
        <f t="shared" si="1"/>
        <v>0</v>
      </c>
      <c r="N12" s="418">
        <f t="shared" si="2"/>
        <v>283</v>
      </c>
      <c r="O12" s="418">
        <f t="shared" si="2"/>
        <v>133</v>
      </c>
      <c r="P12" s="781">
        <f t="shared" si="3"/>
        <v>416</v>
      </c>
      <c r="Q12" s="418" t="s">
        <v>662</v>
      </c>
    </row>
    <row r="13" spans="1:18" ht="38.1" customHeight="1" x14ac:dyDescent="0.2">
      <c r="A13" s="433" t="s">
        <v>2</v>
      </c>
      <c r="B13" s="482">
        <v>209</v>
      </c>
      <c r="C13" s="418">
        <v>137</v>
      </c>
      <c r="D13" s="781">
        <v>346</v>
      </c>
      <c r="E13" s="418">
        <v>19</v>
      </c>
      <c r="F13" s="418">
        <v>18</v>
      </c>
      <c r="G13" s="781">
        <v>37</v>
      </c>
      <c r="H13" s="418">
        <v>356</v>
      </c>
      <c r="I13" s="418">
        <v>132</v>
      </c>
      <c r="J13" s="781">
        <f t="shared" si="0"/>
        <v>488</v>
      </c>
      <c r="K13" s="418">
        <v>0</v>
      </c>
      <c r="L13" s="418">
        <v>0</v>
      </c>
      <c r="M13" s="781">
        <f t="shared" si="1"/>
        <v>0</v>
      </c>
      <c r="N13" s="418">
        <f t="shared" si="2"/>
        <v>584</v>
      </c>
      <c r="O13" s="418">
        <f t="shared" si="2"/>
        <v>287</v>
      </c>
      <c r="P13" s="781">
        <f t="shared" si="3"/>
        <v>871</v>
      </c>
      <c r="Q13" s="418" t="s">
        <v>371</v>
      </c>
      <c r="R13" s="161"/>
    </row>
    <row r="14" spans="1:18" ht="38.1" customHeight="1" x14ac:dyDescent="0.2">
      <c r="A14" s="433" t="s">
        <v>35</v>
      </c>
      <c r="B14" s="482">
        <v>216</v>
      </c>
      <c r="C14" s="418">
        <v>274</v>
      </c>
      <c r="D14" s="781">
        <v>490</v>
      </c>
      <c r="E14" s="418">
        <v>24</v>
      </c>
      <c r="F14" s="418">
        <v>83</v>
      </c>
      <c r="G14" s="781">
        <v>107</v>
      </c>
      <c r="H14" s="418">
        <v>120</v>
      </c>
      <c r="I14" s="418">
        <v>113</v>
      </c>
      <c r="J14" s="781">
        <f t="shared" si="0"/>
        <v>233</v>
      </c>
      <c r="K14" s="418">
        <v>0</v>
      </c>
      <c r="L14" s="418">
        <v>0</v>
      </c>
      <c r="M14" s="781">
        <f t="shared" si="1"/>
        <v>0</v>
      </c>
      <c r="N14" s="418">
        <f t="shared" si="2"/>
        <v>360</v>
      </c>
      <c r="O14" s="418">
        <f t="shared" si="2"/>
        <v>470</v>
      </c>
      <c r="P14" s="781">
        <f t="shared" si="3"/>
        <v>830</v>
      </c>
      <c r="Q14" s="418" t="s">
        <v>372</v>
      </c>
      <c r="R14" s="161"/>
    </row>
    <row r="15" spans="1:18" ht="38.1" customHeight="1" x14ac:dyDescent="0.2">
      <c r="A15" s="433" t="s">
        <v>4</v>
      </c>
      <c r="B15" s="482">
        <v>157</v>
      </c>
      <c r="C15" s="418">
        <v>47</v>
      </c>
      <c r="D15" s="781">
        <v>204</v>
      </c>
      <c r="E15" s="418">
        <v>2</v>
      </c>
      <c r="F15" s="418">
        <v>12</v>
      </c>
      <c r="G15" s="781">
        <v>14</v>
      </c>
      <c r="H15" s="418">
        <v>153</v>
      </c>
      <c r="I15" s="418">
        <v>38</v>
      </c>
      <c r="J15" s="781">
        <f t="shared" si="0"/>
        <v>191</v>
      </c>
      <c r="K15" s="418">
        <v>0</v>
      </c>
      <c r="L15" s="418">
        <v>0</v>
      </c>
      <c r="M15" s="781">
        <f t="shared" si="1"/>
        <v>0</v>
      </c>
      <c r="N15" s="418">
        <f t="shared" si="2"/>
        <v>312</v>
      </c>
      <c r="O15" s="418">
        <f t="shared" si="2"/>
        <v>97</v>
      </c>
      <c r="P15" s="781">
        <f t="shared" si="3"/>
        <v>409</v>
      </c>
      <c r="Q15" s="418" t="s">
        <v>373</v>
      </c>
      <c r="R15" s="161"/>
    </row>
    <row r="16" spans="1:18" ht="38.1" customHeight="1" x14ac:dyDescent="0.2">
      <c r="A16" s="433" t="s">
        <v>11</v>
      </c>
      <c r="B16" s="482">
        <v>349</v>
      </c>
      <c r="C16" s="418">
        <v>75</v>
      </c>
      <c r="D16" s="781">
        <v>424</v>
      </c>
      <c r="E16" s="418">
        <v>26</v>
      </c>
      <c r="F16" s="418">
        <v>12</v>
      </c>
      <c r="G16" s="781">
        <v>38</v>
      </c>
      <c r="H16" s="418">
        <v>270</v>
      </c>
      <c r="I16" s="418">
        <v>46</v>
      </c>
      <c r="J16" s="781">
        <f t="shared" si="0"/>
        <v>316</v>
      </c>
      <c r="K16" s="418">
        <v>0</v>
      </c>
      <c r="L16" s="418">
        <v>0</v>
      </c>
      <c r="M16" s="781">
        <f t="shared" si="1"/>
        <v>0</v>
      </c>
      <c r="N16" s="418">
        <f t="shared" si="2"/>
        <v>645</v>
      </c>
      <c r="O16" s="418">
        <f t="shared" si="2"/>
        <v>133</v>
      </c>
      <c r="P16" s="781">
        <f t="shared" si="3"/>
        <v>778</v>
      </c>
      <c r="Q16" s="418" t="s">
        <v>374</v>
      </c>
      <c r="R16" s="161"/>
    </row>
    <row r="17" spans="1:18" ht="38.1" customHeight="1" x14ac:dyDescent="0.2">
      <c r="A17" s="433" t="s">
        <v>5</v>
      </c>
      <c r="B17" s="482">
        <v>162</v>
      </c>
      <c r="C17" s="418">
        <v>205</v>
      </c>
      <c r="D17" s="781">
        <v>367</v>
      </c>
      <c r="E17" s="418">
        <v>8</v>
      </c>
      <c r="F17" s="418">
        <v>46</v>
      </c>
      <c r="G17" s="781">
        <v>54</v>
      </c>
      <c r="H17" s="418">
        <v>90</v>
      </c>
      <c r="I17" s="418">
        <v>45</v>
      </c>
      <c r="J17" s="781">
        <f t="shared" si="0"/>
        <v>135</v>
      </c>
      <c r="K17" s="418">
        <v>16</v>
      </c>
      <c r="L17" s="418">
        <v>15</v>
      </c>
      <c r="M17" s="781">
        <f t="shared" si="1"/>
        <v>31</v>
      </c>
      <c r="N17" s="418">
        <f t="shared" si="2"/>
        <v>276</v>
      </c>
      <c r="O17" s="418">
        <f t="shared" si="2"/>
        <v>311</v>
      </c>
      <c r="P17" s="781">
        <f t="shared" si="3"/>
        <v>587</v>
      </c>
      <c r="Q17" s="418" t="s">
        <v>375</v>
      </c>
      <c r="R17" s="161"/>
    </row>
    <row r="18" spans="1:18" ht="38.1" customHeight="1" x14ac:dyDescent="0.2">
      <c r="A18" s="433" t="s">
        <v>12</v>
      </c>
      <c r="B18" s="482">
        <v>113</v>
      </c>
      <c r="C18" s="418">
        <v>95</v>
      </c>
      <c r="D18" s="781">
        <v>208</v>
      </c>
      <c r="E18" s="418">
        <v>9</v>
      </c>
      <c r="F18" s="418">
        <v>29</v>
      </c>
      <c r="G18" s="781">
        <v>38</v>
      </c>
      <c r="H18" s="418">
        <v>48</v>
      </c>
      <c r="I18" s="418">
        <v>47</v>
      </c>
      <c r="J18" s="781">
        <f t="shared" si="0"/>
        <v>95</v>
      </c>
      <c r="K18" s="418">
        <v>0</v>
      </c>
      <c r="L18" s="418">
        <v>0</v>
      </c>
      <c r="M18" s="781">
        <f t="shared" si="1"/>
        <v>0</v>
      </c>
      <c r="N18" s="418">
        <f t="shared" si="2"/>
        <v>170</v>
      </c>
      <c r="O18" s="418">
        <f t="shared" si="2"/>
        <v>171</v>
      </c>
      <c r="P18" s="781">
        <f t="shared" si="3"/>
        <v>341</v>
      </c>
      <c r="Q18" s="418" t="s">
        <v>376</v>
      </c>
      <c r="R18" s="161"/>
    </row>
    <row r="19" spans="1:18" ht="38.1" customHeight="1" x14ac:dyDescent="0.2">
      <c r="A19" s="433" t="s">
        <v>13</v>
      </c>
      <c r="B19" s="482">
        <v>157</v>
      </c>
      <c r="C19" s="418">
        <v>175</v>
      </c>
      <c r="D19" s="781">
        <v>332</v>
      </c>
      <c r="E19" s="418">
        <v>17</v>
      </c>
      <c r="F19" s="418">
        <v>67</v>
      </c>
      <c r="G19" s="781">
        <v>84</v>
      </c>
      <c r="H19" s="418">
        <v>119</v>
      </c>
      <c r="I19" s="418">
        <v>40</v>
      </c>
      <c r="J19" s="781">
        <f t="shared" si="0"/>
        <v>159</v>
      </c>
      <c r="K19" s="418">
        <v>0</v>
      </c>
      <c r="L19" s="418">
        <v>0</v>
      </c>
      <c r="M19" s="781">
        <f t="shared" si="1"/>
        <v>0</v>
      </c>
      <c r="N19" s="418">
        <f t="shared" si="2"/>
        <v>293</v>
      </c>
      <c r="O19" s="418">
        <f t="shared" si="2"/>
        <v>282</v>
      </c>
      <c r="P19" s="781">
        <f t="shared" si="3"/>
        <v>575</v>
      </c>
      <c r="Q19" s="418" t="s">
        <v>377</v>
      </c>
      <c r="R19" s="161"/>
    </row>
    <row r="20" spans="1:18" ht="38.1" customHeight="1" x14ac:dyDescent="0.2">
      <c r="A20" s="433" t="s">
        <v>6</v>
      </c>
      <c r="B20" s="482">
        <v>187</v>
      </c>
      <c r="C20" s="418">
        <v>182</v>
      </c>
      <c r="D20" s="781">
        <v>369</v>
      </c>
      <c r="E20" s="418">
        <v>49</v>
      </c>
      <c r="F20" s="418">
        <v>90</v>
      </c>
      <c r="G20" s="781">
        <v>139</v>
      </c>
      <c r="H20" s="418">
        <v>129</v>
      </c>
      <c r="I20" s="418">
        <v>71</v>
      </c>
      <c r="J20" s="781">
        <f t="shared" si="0"/>
        <v>200</v>
      </c>
      <c r="K20" s="418">
        <v>0</v>
      </c>
      <c r="L20" s="418">
        <v>0</v>
      </c>
      <c r="M20" s="781">
        <f t="shared" si="1"/>
        <v>0</v>
      </c>
      <c r="N20" s="418">
        <f t="shared" si="2"/>
        <v>365</v>
      </c>
      <c r="O20" s="418">
        <f t="shared" si="2"/>
        <v>343</v>
      </c>
      <c r="P20" s="781">
        <f t="shared" si="3"/>
        <v>708</v>
      </c>
      <c r="Q20" s="418" t="s">
        <v>378</v>
      </c>
      <c r="R20" s="161"/>
    </row>
    <row r="21" spans="1:18" ht="38.1" customHeight="1" x14ac:dyDescent="0.2">
      <c r="A21" s="433" t="s">
        <v>7</v>
      </c>
      <c r="B21" s="482">
        <v>82</v>
      </c>
      <c r="C21" s="418">
        <v>57</v>
      </c>
      <c r="D21" s="781">
        <v>139</v>
      </c>
      <c r="E21" s="418">
        <v>8</v>
      </c>
      <c r="F21" s="418">
        <v>30</v>
      </c>
      <c r="G21" s="781">
        <v>38</v>
      </c>
      <c r="H21" s="418">
        <v>78</v>
      </c>
      <c r="I21" s="418">
        <v>28</v>
      </c>
      <c r="J21" s="781">
        <f t="shared" si="0"/>
        <v>106</v>
      </c>
      <c r="K21" s="418">
        <v>15</v>
      </c>
      <c r="L21" s="418">
        <v>0</v>
      </c>
      <c r="M21" s="781">
        <f t="shared" si="1"/>
        <v>15</v>
      </c>
      <c r="N21" s="418">
        <f t="shared" si="2"/>
        <v>183</v>
      </c>
      <c r="O21" s="418">
        <f t="shared" si="2"/>
        <v>115</v>
      </c>
      <c r="P21" s="781">
        <f t="shared" si="3"/>
        <v>298</v>
      </c>
      <c r="Q21" s="418" t="s">
        <v>379</v>
      </c>
      <c r="R21" s="161"/>
    </row>
    <row r="22" spans="1:18" ht="38.1" customHeight="1" thickBot="1" x14ac:dyDescent="0.25">
      <c r="A22" s="435" t="s">
        <v>8</v>
      </c>
      <c r="B22" s="483">
        <v>357</v>
      </c>
      <c r="C22" s="484">
        <v>296</v>
      </c>
      <c r="D22" s="782">
        <v>653</v>
      </c>
      <c r="E22" s="484">
        <v>8</v>
      </c>
      <c r="F22" s="484">
        <v>29</v>
      </c>
      <c r="G22" s="782">
        <v>37</v>
      </c>
      <c r="H22" s="484">
        <v>201</v>
      </c>
      <c r="I22" s="484">
        <v>132</v>
      </c>
      <c r="J22" s="782">
        <f t="shared" si="0"/>
        <v>333</v>
      </c>
      <c r="K22" s="484">
        <v>0</v>
      </c>
      <c r="L22" s="484">
        <v>0</v>
      </c>
      <c r="M22" s="782">
        <f t="shared" si="1"/>
        <v>0</v>
      </c>
      <c r="N22" s="484">
        <f t="shared" si="2"/>
        <v>566</v>
      </c>
      <c r="O22" s="484">
        <f t="shared" si="2"/>
        <v>457</v>
      </c>
      <c r="P22" s="782">
        <f t="shared" si="3"/>
        <v>1023</v>
      </c>
      <c r="Q22" s="484" t="s">
        <v>380</v>
      </c>
      <c r="R22" s="161"/>
    </row>
    <row r="23" spans="1:18" ht="38.1" customHeight="1" thickTop="1" thickBot="1" x14ac:dyDescent="0.25">
      <c r="A23" s="869" t="s">
        <v>91</v>
      </c>
      <c r="B23" s="344">
        <f t="shared" ref="B23:I23" si="4">SUM(B8:B22)</f>
        <v>2573</v>
      </c>
      <c r="C23" s="344">
        <f t="shared" si="4"/>
        <v>1951</v>
      </c>
      <c r="D23" s="783">
        <f t="shared" si="4"/>
        <v>4524</v>
      </c>
      <c r="E23" s="344">
        <f t="shared" si="4"/>
        <v>209</v>
      </c>
      <c r="F23" s="344">
        <f t="shared" si="4"/>
        <v>564</v>
      </c>
      <c r="G23" s="783">
        <f t="shared" si="4"/>
        <v>773</v>
      </c>
      <c r="H23" s="344">
        <f t="shared" si="4"/>
        <v>1930</v>
      </c>
      <c r="I23" s="344">
        <f t="shared" si="4"/>
        <v>863</v>
      </c>
      <c r="J23" s="783">
        <f t="shared" si="0"/>
        <v>2793</v>
      </c>
      <c r="K23" s="344">
        <f t="shared" ref="K23:P23" si="5">SUM(K8:K22)</f>
        <v>56</v>
      </c>
      <c r="L23" s="344">
        <f t="shared" si="5"/>
        <v>40</v>
      </c>
      <c r="M23" s="783">
        <f t="shared" si="5"/>
        <v>96</v>
      </c>
      <c r="N23" s="344">
        <f t="shared" si="5"/>
        <v>4768</v>
      </c>
      <c r="O23" s="344">
        <f t="shared" si="5"/>
        <v>3418</v>
      </c>
      <c r="P23" s="783">
        <f t="shared" si="5"/>
        <v>8186</v>
      </c>
      <c r="Q23" s="344" t="s">
        <v>140</v>
      </c>
      <c r="R23" s="161"/>
    </row>
    <row r="24" spans="1:18" ht="22.5" customHeight="1" thickTop="1" x14ac:dyDescent="0.2">
      <c r="A24" s="1259" t="s">
        <v>743</v>
      </c>
      <c r="B24" s="1231"/>
      <c r="C24" s="1231"/>
      <c r="D24" s="1231"/>
      <c r="E24" s="1231"/>
      <c r="F24" s="1231"/>
      <c r="G24" s="1231"/>
      <c r="H24" s="1231"/>
      <c r="I24" s="1231"/>
      <c r="J24" s="161"/>
      <c r="K24" s="161"/>
      <c r="L24" s="161"/>
      <c r="M24" s="161"/>
      <c r="N24" s="161"/>
      <c r="O24" s="161"/>
      <c r="P24" s="161"/>
      <c r="Q24" s="161"/>
      <c r="R24" s="161"/>
    </row>
    <row r="25" spans="1:18" ht="15.75" x14ac:dyDescent="0.2">
      <c r="A25" s="1363"/>
      <c r="B25" s="1363"/>
      <c r="C25" s="1363"/>
      <c r="D25" s="1363"/>
      <c r="E25" s="1363"/>
      <c r="F25" s="1363"/>
    </row>
    <row r="26" spans="1:18" x14ac:dyDescent="0.2">
      <c r="C26" s="201" t="s">
        <v>641</v>
      </c>
    </row>
    <row r="34" spans="15:16" x14ac:dyDescent="0.2">
      <c r="O34" s="142"/>
      <c r="P34"/>
    </row>
    <row r="35" spans="15:16" x14ac:dyDescent="0.2">
      <c r="O35" s="142"/>
      <c r="P35"/>
    </row>
  </sheetData>
  <mergeCells count="28">
    <mergeCell ref="A24:I24"/>
    <mergeCell ref="A4:A7"/>
    <mergeCell ref="A2:Q2"/>
    <mergeCell ref="O3:Q3"/>
    <mergeCell ref="M4:M5"/>
    <mergeCell ref="P4:P5"/>
    <mergeCell ref="P6:P7"/>
    <mergeCell ref="Q4:Q7"/>
    <mergeCell ref="B4:C4"/>
    <mergeCell ref="E4:F4"/>
    <mergeCell ref="H4:I4"/>
    <mergeCell ref="K4:L4"/>
    <mergeCell ref="A25:F25"/>
    <mergeCell ref="A1:Q1"/>
    <mergeCell ref="D6:D7"/>
    <mergeCell ref="G6:G7"/>
    <mergeCell ref="J6:J7"/>
    <mergeCell ref="M6:M7"/>
    <mergeCell ref="D4:D5"/>
    <mergeCell ref="G4:G5"/>
    <mergeCell ref="J4:J5"/>
    <mergeCell ref="A3:B3"/>
    <mergeCell ref="N4:O4"/>
    <mergeCell ref="B5:C5"/>
    <mergeCell ref="E5:F5"/>
    <mergeCell ref="H5:I5"/>
    <mergeCell ref="K5:L5"/>
    <mergeCell ref="N5:O5"/>
  </mergeCells>
  <printOptions horizontalCentered="1"/>
  <pageMargins left="0.21" right="0.23" top="1.1200000000000001" bottom="0.44" header="0.99" footer="0.23"/>
  <pageSetup paperSize="9" scale="59" orientation="landscape" r:id="rId1"/>
  <headerFooter>
    <oddFooter>&amp;C&amp;16 &amp;20 41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43"/>
  <sheetViews>
    <sheetView rightToLeft="1" view="pageBreakPreview" topLeftCell="A19" zoomScale="57" zoomScaleSheetLayoutView="57" workbookViewId="0">
      <selection activeCell="B48" sqref="B48"/>
    </sheetView>
  </sheetViews>
  <sheetFormatPr defaultRowHeight="12.75" x14ac:dyDescent="0.2"/>
  <cols>
    <col min="1" max="1" width="20.140625" customWidth="1"/>
    <col min="2" max="2" width="14.42578125" style="161" customWidth="1"/>
    <col min="3" max="3" width="13.42578125" customWidth="1"/>
    <col min="4" max="4" width="17.28515625" customWidth="1"/>
    <col min="5" max="5" width="12.85546875" customWidth="1"/>
    <col min="6" max="6" width="21.7109375" customWidth="1"/>
    <col min="7" max="7" width="21.42578125" customWidth="1"/>
    <col min="8" max="8" width="23.140625" customWidth="1"/>
    <col min="9" max="9" width="27.5703125" customWidth="1"/>
    <col min="10" max="10" width="23.5703125" customWidth="1"/>
    <col min="11" max="11" width="23.5703125" style="161" customWidth="1"/>
    <col min="12" max="12" width="27.28515625" style="161" customWidth="1"/>
    <col min="13" max="13" width="17.85546875" customWidth="1"/>
    <col min="14" max="14" width="11.5703125" style="161" customWidth="1"/>
    <col min="15" max="15" width="13.5703125" style="161" customWidth="1"/>
    <col min="16" max="16" width="18.28515625" style="145" customWidth="1"/>
    <col min="17" max="17" width="25.5703125" customWidth="1"/>
    <col min="20" max="20" width="17.7109375" customWidth="1"/>
  </cols>
  <sheetData>
    <row r="1" spans="1:19" ht="29.25" customHeight="1" x14ac:dyDescent="0.2">
      <c r="A1" s="1377" t="s">
        <v>826</v>
      </c>
      <c r="B1" s="1377"/>
      <c r="C1" s="1377"/>
      <c r="D1" s="1377"/>
      <c r="E1" s="1377"/>
      <c r="F1" s="1377"/>
      <c r="G1" s="1377"/>
      <c r="H1" s="1377"/>
      <c r="I1" s="1377"/>
      <c r="J1" s="1377"/>
      <c r="K1" s="1377"/>
      <c r="L1" s="1377"/>
      <c r="M1" s="1377"/>
      <c r="N1" s="1377"/>
      <c r="O1" s="1377"/>
      <c r="P1" s="1377"/>
      <c r="Q1" s="1377"/>
    </row>
    <row r="2" spans="1:19" ht="24" customHeight="1" x14ac:dyDescent="0.2">
      <c r="A2" s="1378" t="s">
        <v>827</v>
      </c>
      <c r="B2" s="1378"/>
      <c r="C2" s="1378"/>
      <c r="D2" s="1378"/>
      <c r="E2" s="1378"/>
      <c r="F2" s="1378"/>
      <c r="G2" s="1378"/>
      <c r="H2" s="1378"/>
      <c r="I2" s="1378"/>
      <c r="J2" s="1378"/>
      <c r="K2" s="1378"/>
      <c r="L2" s="1378"/>
      <c r="M2" s="1378"/>
      <c r="N2" s="1378"/>
      <c r="O2" s="1378"/>
      <c r="P2" s="1378"/>
      <c r="Q2" s="1378"/>
    </row>
    <row r="3" spans="1:19" ht="46.5" customHeight="1" thickBot="1" x14ac:dyDescent="0.25">
      <c r="A3" s="1372" t="s">
        <v>736</v>
      </c>
      <c r="B3" s="1372"/>
      <c r="C3" s="1372"/>
      <c r="D3" s="1372"/>
      <c r="E3" s="1372"/>
      <c r="F3" s="1372"/>
      <c r="G3" s="1372"/>
      <c r="H3" s="1372"/>
      <c r="I3" s="1372"/>
      <c r="J3" s="1371" t="s">
        <v>317</v>
      </c>
      <c r="K3" s="1371"/>
      <c r="L3" s="1371"/>
      <c r="M3" s="1371"/>
      <c r="N3" s="1371"/>
      <c r="O3" s="1371"/>
      <c r="P3" s="1371"/>
      <c r="Q3" s="1371"/>
    </row>
    <row r="4" spans="1:19" ht="33.75" customHeight="1" thickTop="1" thickBot="1" x14ac:dyDescent="0.25">
      <c r="A4" s="1077" t="s">
        <v>89</v>
      </c>
      <c r="B4" s="1382" t="s">
        <v>62</v>
      </c>
      <c r="C4" s="1390"/>
      <c r="D4" s="1388"/>
      <c r="E4" s="1388"/>
      <c r="F4" s="1388"/>
      <c r="G4" s="1388" t="s">
        <v>599</v>
      </c>
      <c r="H4" s="1388"/>
      <c r="I4" s="1388"/>
      <c r="J4" s="1388"/>
      <c r="K4" s="572"/>
      <c r="L4" s="572"/>
      <c r="M4" s="470"/>
      <c r="N4" s="470"/>
      <c r="O4" s="1098" t="s">
        <v>9</v>
      </c>
      <c r="P4" s="1385" t="s">
        <v>356</v>
      </c>
      <c r="Q4" s="1379" t="s">
        <v>367</v>
      </c>
    </row>
    <row r="5" spans="1:19" ht="34.5" customHeight="1" x14ac:dyDescent="0.2">
      <c r="A5" s="1075"/>
      <c r="B5" s="1383"/>
      <c r="C5" s="791"/>
      <c r="D5" s="791"/>
      <c r="E5" s="791"/>
      <c r="F5" s="791"/>
      <c r="G5" s="1389" t="s">
        <v>600</v>
      </c>
      <c r="H5" s="1389"/>
      <c r="I5" s="792"/>
      <c r="J5" s="791"/>
      <c r="K5" s="791"/>
      <c r="L5" s="791"/>
      <c r="M5" s="791"/>
      <c r="N5" s="791"/>
      <c r="O5" s="1099"/>
      <c r="P5" s="1386"/>
      <c r="Q5" s="1380"/>
    </row>
    <row r="6" spans="1:19" ht="72.75" customHeight="1" thickBot="1" x14ac:dyDescent="0.25">
      <c r="A6" s="1075"/>
      <c r="B6" s="1383"/>
      <c r="C6" s="298" t="s">
        <v>291</v>
      </c>
      <c r="D6" s="298" t="s">
        <v>296</v>
      </c>
      <c r="E6" s="298" t="s">
        <v>292</v>
      </c>
      <c r="F6" s="298" t="s">
        <v>293</v>
      </c>
      <c r="G6" s="298" t="s">
        <v>314</v>
      </c>
      <c r="H6" s="298" t="s">
        <v>294</v>
      </c>
      <c r="I6" s="298" t="s">
        <v>299</v>
      </c>
      <c r="J6" s="298" t="s">
        <v>320</v>
      </c>
      <c r="K6" s="298" t="s">
        <v>444</v>
      </c>
      <c r="L6" s="298" t="s">
        <v>832</v>
      </c>
      <c r="M6" s="298" t="s">
        <v>833</v>
      </c>
      <c r="N6" s="467" t="s">
        <v>295</v>
      </c>
      <c r="O6" s="1099"/>
      <c r="P6" s="1386"/>
      <c r="Q6" s="1380"/>
    </row>
    <row r="7" spans="1:19" s="105" customFormat="1" ht="128.25" customHeight="1" thickTop="1" thickBot="1" x14ac:dyDescent="0.3">
      <c r="A7" s="1076"/>
      <c r="B7" s="1384"/>
      <c r="C7" s="793" t="s">
        <v>467</v>
      </c>
      <c r="D7" s="793" t="s">
        <v>468</v>
      </c>
      <c r="E7" s="793" t="s">
        <v>469</v>
      </c>
      <c r="F7" s="793" t="s">
        <v>472</v>
      </c>
      <c r="G7" s="793" t="s">
        <v>470</v>
      </c>
      <c r="H7" s="793" t="s">
        <v>471</v>
      </c>
      <c r="I7" s="793" t="s">
        <v>473</v>
      </c>
      <c r="J7" s="793" t="s">
        <v>474</v>
      </c>
      <c r="K7" s="793" t="s">
        <v>475</v>
      </c>
      <c r="L7" s="793" t="s">
        <v>853</v>
      </c>
      <c r="M7" s="793" t="s">
        <v>852</v>
      </c>
      <c r="N7" s="794" t="s">
        <v>465</v>
      </c>
      <c r="O7" s="790" t="s">
        <v>140</v>
      </c>
      <c r="P7" s="1387"/>
      <c r="Q7" s="1381"/>
    </row>
    <row r="8" spans="1:19" ht="35.1" customHeight="1" thickTop="1" x14ac:dyDescent="0.2">
      <c r="A8" s="439" t="s">
        <v>0</v>
      </c>
      <c r="B8" s="587" t="s">
        <v>81</v>
      </c>
      <c r="C8" s="587">
        <v>72</v>
      </c>
      <c r="D8" s="588">
        <v>13</v>
      </c>
      <c r="E8" s="588">
        <v>5</v>
      </c>
      <c r="F8" s="588">
        <v>2</v>
      </c>
      <c r="G8" s="588">
        <v>7</v>
      </c>
      <c r="H8" s="588">
        <v>4</v>
      </c>
      <c r="I8" s="588">
        <v>0</v>
      </c>
      <c r="J8" s="588">
        <v>0</v>
      </c>
      <c r="K8" s="588">
        <v>9</v>
      </c>
      <c r="L8" s="588">
        <v>0</v>
      </c>
      <c r="M8" s="588">
        <v>0</v>
      </c>
      <c r="N8" s="588">
        <v>0</v>
      </c>
      <c r="O8" s="588">
        <v>112</v>
      </c>
      <c r="P8" s="833" t="s">
        <v>882</v>
      </c>
      <c r="Q8" s="262" t="s">
        <v>617</v>
      </c>
    </row>
    <row r="9" spans="1:19" ht="35.1" customHeight="1" x14ac:dyDescent="0.2">
      <c r="A9" s="795" t="s">
        <v>10</v>
      </c>
      <c r="B9" s="796" t="s">
        <v>81</v>
      </c>
      <c r="C9" s="796">
        <v>43</v>
      </c>
      <c r="D9" s="797">
        <v>1</v>
      </c>
      <c r="E9" s="797">
        <v>5</v>
      </c>
      <c r="F9" s="797">
        <v>1</v>
      </c>
      <c r="G9" s="797">
        <v>5</v>
      </c>
      <c r="H9" s="797">
        <v>0</v>
      </c>
      <c r="I9" s="797">
        <v>0</v>
      </c>
      <c r="J9" s="797">
        <v>13</v>
      </c>
      <c r="K9" s="797">
        <v>9</v>
      </c>
      <c r="L9" s="797">
        <v>0</v>
      </c>
      <c r="M9" s="797">
        <v>0</v>
      </c>
      <c r="N9" s="797">
        <v>0</v>
      </c>
      <c r="O9" s="797">
        <v>77</v>
      </c>
      <c r="P9" s="834" t="s">
        <v>882</v>
      </c>
      <c r="Q9" s="798" t="s">
        <v>370</v>
      </c>
    </row>
    <row r="10" spans="1:19" ht="35.1" customHeight="1" x14ac:dyDescent="0.2">
      <c r="A10" s="440" t="s">
        <v>16</v>
      </c>
      <c r="B10" s="587" t="s">
        <v>81</v>
      </c>
      <c r="C10" s="836">
        <v>125</v>
      </c>
      <c r="D10" s="837">
        <v>1</v>
      </c>
      <c r="E10" s="837">
        <v>3</v>
      </c>
      <c r="F10" s="837">
        <v>0</v>
      </c>
      <c r="G10" s="837">
        <v>0</v>
      </c>
      <c r="H10" s="837">
        <v>0</v>
      </c>
      <c r="I10" s="837">
        <v>0</v>
      </c>
      <c r="J10" s="837">
        <v>0</v>
      </c>
      <c r="K10" s="837">
        <v>1</v>
      </c>
      <c r="L10" s="837">
        <v>0</v>
      </c>
      <c r="M10" s="837">
        <v>0</v>
      </c>
      <c r="N10" s="837">
        <v>1</v>
      </c>
      <c r="O10" s="837">
        <v>131</v>
      </c>
      <c r="P10" s="835" t="s">
        <v>882</v>
      </c>
      <c r="Q10" s="437" t="s">
        <v>369</v>
      </c>
    </row>
    <row r="11" spans="1:19" ht="35.1" customHeight="1" x14ac:dyDescent="0.2">
      <c r="A11" s="795" t="s">
        <v>1</v>
      </c>
      <c r="B11" s="796" t="s">
        <v>81</v>
      </c>
      <c r="C11" s="796">
        <v>77</v>
      </c>
      <c r="D11" s="797">
        <v>9</v>
      </c>
      <c r="E11" s="797">
        <v>19</v>
      </c>
      <c r="F11" s="797">
        <v>4</v>
      </c>
      <c r="G11" s="797">
        <v>16</v>
      </c>
      <c r="H11" s="797">
        <v>6</v>
      </c>
      <c r="I11" s="797">
        <v>18</v>
      </c>
      <c r="J11" s="797">
        <v>13</v>
      </c>
      <c r="K11" s="797">
        <v>12</v>
      </c>
      <c r="L11" s="797">
        <v>8</v>
      </c>
      <c r="M11" s="797">
        <v>7</v>
      </c>
      <c r="N11" s="797">
        <v>0</v>
      </c>
      <c r="O11" s="797">
        <v>189</v>
      </c>
      <c r="P11" s="834" t="s">
        <v>882</v>
      </c>
      <c r="Q11" s="798" t="s">
        <v>382</v>
      </c>
    </row>
    <row r="12" spans="1:19" ht="35.1" customHeight="1" x14ac:dyDescent="0.2">
      <c r="A12" s="440" t="s">
        <v>64</v>
      </c>
      <c r="B12" s="587" t="s">
        <v>81</v>
      </c>
      <c r="C12" s="587">
        <v>39</v>
      </c>
      <c r="D12" s="588">
        <v>9</v>
      </c>
      <c r="E12" s="588">
        <v>8</v>
      </c>
      <c r="F12" s="588">
        <v>1</v>
      </c>
      <c r="G12" s="588">
        <v>0</v>
      </c>
      <c r="H12" s="588">
        <v>0</v>
      </c>
      <c r="I12" s="588">
        <v>1</v>
      </c>
      <c r="J12" s="588">
        <v>1</v>
      </c>
      <c r="K12" s="588">
        <v>12</v>
      </c>
      <c r="L12" s="588">
        <v>2</v>
      </c>
      <c r="M12" s="588">
        <v>8</v>
      </c>
      <c r="N12" s="588">
        <v>0</v>
      </c>
      <c r="O12" s="588">
        <v>81</v>
      </c>
      <c r="P12" s="835" t="s">
        <v>882</v>
      </c>
      <c r="Q12" s="438" t="s">
        <v>661</v>
      </c>
    </row>
    <row r="13" spans="1:19" ht="35.1" customHeight="1" x14ac:dyDescent="0.2">
      <c r="A13" s="795" t="s">
        <v>2</v>
      </c>
      <c r="B13" s="796" t="s">
        <v>81</v>
      </c>
      <c r="C13" s="796">
        <v>146</v>
      </c>
      <c r="D13" s="797">
        <v>5</v>
      </c>
      <c r="E13" s="797">
        <v>28</v>
      </c>
      <c r="F13" s="797">
        <v>3</v>
      </c>
      <c r="G13" s="797">
        <v>5</v>
      </c>
      <c r="H13" s="797">
        <v>7</v>
      </c>
      <c r="I13" s="797">
        <v>2</v>
      </c>
      <c r="J13" s="797">
        <v>12</v>
      </c>
      <c r="K13" s="797">
        <v>19</v>
      </c>
      <c r="L13" s="797">
        <v>0</v>
      </c>
      <c r="M13" s="797">
        <v>0</v>
      </c>
      <c r="N13" s="797">
        <v>0</v>
      </c>
      <c r="O13" s="797">
        <v>227</v>
      </c>
      <c r="P13" s="834" t="s">
        <v>882</v>
      </c>
      <c r="Q13" s="798" t="s">
        <v>371</v>
      </c>
      <c r="S13" s="160"/>
    </row>
    <row r="14" spans="1:19" ht="35.1" customHeight="1" x14ac:dyDescent="0.2">
      <c r="A14" s="440" t="s">
        <v>3</v>
      </c>
      <c r="B14" s="587" t="s">
        <v>81</v>
      </c>
      <c r="C14" s="587">
        <v>182</v>
      </c>
      <c r="D14" s="588">
        <v>1</v>
      </c>
      <c r="E14" s="588">
        <v>4</v>
      </c>
      <c r="F14" s="588">
        <v>1</v>
      </c>
      <c r="G14" s="588">
        <v>0</v>
      </c>
      <c r="H14" s="588">
        <v>0</v>
      </c>
      <c r="I14" s="588">
        <v>0</v>
      </c>
      <c r="J14" s="588">
        <v>0</v>
      </c>
      <c r="K14" s="588">
        <v>11</v>
      </c>
      <c r="L14" s="588">
        <v>1</v>
      </c>
      <c r="M14" s="588">
        <v>18</v>
      </c>
      <c r="N14" s="588">
        <v>2</v>
      </c>
      <c r="O14" s="588">
        <v>220</v>
      </c>
      <c r="P14" s="835" t="s">
        <v>882</v>
      </c>
      <c r="Q14" s="437" t="s">
        <v>372</v>
      </c>
    </row>
    <row r="15" spans="1:19" ht="35.1" customHeight="1" x14ac:dyDescent="0.2">
      <c r="A15" s="795" t="s">
        <v>4</v>
      </c>
      <c r="B15" s="796" t="s">
        <v>81</v>
      </c>
      <c r="C15" s="796">
        <v>73</v>
      </c>
      <c r="D15" s="797">
        <v>1</v>
      </c>
      <c r="E15" s="797">
        <v>12</v>
      </c>
      <c r="F15" s="797">
        <v>0</v>
      </c>
      <c r="G15" s="797">
        <v>2</v>
      </c>
      <c r="H15" s="797">
        <v>1</v>
      </c>
      <c r="I15" s="797">
        <v>0</v>
      </c>
      <c r="J15" s="797">
        <v>4</v>
      </c>
      <c r="K15" s="797">
        <v>20</v>
      </c>
      <c r="L15" s="797">
        <v>1</v>
      </c>
      <c r="M15" s="797">
        <v>0</v>
      </c>
      <c r="N15" s="797">
        <v>0</v>
      </c>
      <c r="O15" s="797">
        <v>114</v>
      </c>
      <c r="P15" s="834" t="s">
        <v>882</v>
      </c>
      <c r="Q15" s="798" t="s">
        <v>373</v>
      </c>
    </row>
    <row r="16" spans="1:19" ht="35.1" customHeight="1" x14ac:dyDescent="0.2">
      <c r="A16" s="440" t="s">
        <v>11</v>
      </c>
      <c r="B16" s="587" t="s">
        <v>81</v>
      </c>
      <c r="C16" s="587">
        <v>110</v>
      </c>
      <c r="D16" s="588">
        <v>0</v>
      </c>
      <c r="E16" s="588">
        <v>0</v>
      </c>
      <c r="F16" s="588">
        <v>0</v>
      </c>
      <c r="G16" s="588">
        <v>0</v>
      </c>
      <c r="H16" s="588">
        <v>0</v>
      </c>
      <c r="I16" s="588">
        <v>0</v>
      </c>
      <c r="J16" s="588">
        <v>0</v>
      </c>
      <c r="K16" s="588">
        <v>32</v>
      </c>
      <c r="L16" s="588">
        <v>0</v>
      </c>
      <c r="M16" s="588">
        <v>0</v>
      </c>
      <c r="N16" s="588">
        <v>0</v>
      </c>
      <c r="O16" s="588">
        <v>142</v>
      </c>
      <c r="P16" s="835" t="s">
        <v>882</v>
      </c>
      <c r="Q16" s="437" t="s">
        <v>374</v>
      </c>
    </row>
    <row r="17" spans="1:17" ht="35.1" customHeight="1" x14ac:dyDescent="0.2">
      <c r="A17" s="795" t="s">
        <v>5</v>
      </c>
      <c r="B17" s="796" t="s">
        <v>81</v>
      </c>
      <c r="C17" s="796">
        <v>87</v>
      </c>
      <c r="D17" s="797">
        <v>2</v>
      </c>
      <c r="E17" s="797">
        <v>0</v>
      </c>
      <c r="F17" s="797">
        <v>1</v>
      </c>
      <c r="G17" s="797">
        <v>0</v>
      </c>
      <c r="H17" s="797">
        <v>0</v>
      </c>
      <c r="I17" s="797">
        <v>0</v>
      </c>
      <c r="J17" s="797">
        <v>0</v>
      </c>
      <c r="K17" s="797">
        <v>16</v>
      </c>
      <c r="L17" s="797">
        <v>0</v>
      </c>
      <c r="M17" s="797">
        <v>0</v>
      </c>
      <c r="N17" s="797">
        <v>1</v>
      </c>
      <c r="O17" s="797">
        <v>107</v>
      </c>
      <c r="P17" s="834" t="s">
        <v>882</v>
      </c>
      <c r="Q17" s="798" t="s">
        <v>375</v>
      </c>
    </row>
    <row r="18" spans="1:17" ht="35.1" customHeight="1" x14ac:dyDescent="0.2">
      <c r="A18" s="440" t="s">
        <v>12</v>
      </c>
      <c r="B18" s="587" t="s">
        <v>81</v>
      </c>
      <c r="C18" s="836">
        <v>73</v>
      </c>
      <c r="D18" s="837">
        <v>1</v>
      </c>
      <c r="E18" s="837">
        <v>12</v>
      </c>
      <c r="F18" s="837">
        <v>0</v>
      </c>
      <c r="G18" s="837">
        <v>2</v>
      </c>
      <c r="H18" s="837">
        <v>1</v>
      </c>
      <c r="I18" s="837">
        <v>0</v>
      </c>
      <c r="J18" s="837">
        <v>4</v>
      </c>
      <c r="K18" s="837">
        <v>20</v>
      </c>
      <c r="L18" s="837">
        <v>1</v>
      </c>
      <c r="M18" s="837">
        <v>0</v>
      </c>
      <c r="N18" s="837">
        <v>0</v>
      </c>
      <c r="O18" s="837">
        <v>114</v>
      </c>
      <c r="P18" s="835" t="s">
        <v>882</v>
      </c>
      <c r="Q18" s="437" t="s">
        <v>376</v>
      </c>
    </row>
    <row r="19" spans="1:17" ht="35.1" customHeight="1" x14ac:dyDescent="0.2">
      <c r="A19" s="795" t="s">
        <v>13</v>
      </c>
      <c r="B19" s="796" t="s">
        <v>81</v>
      </c>
      <c r="C19" s="796">
        <v>192</v>
      </c>
      <c r="D19" s="797">
        <v>0</v>
      </c>
      <c r="E19" s="797">
        <v>0</v>
      </c>
      <c r="F19" s="797">
        <v>0</v>
      </c>
      <c r="G19" s="797">
        <v>0</v>
      </c>
      <c r="H19" s="797">
        <v>0</v>
      </c>
      <c r="I19" s="797">
        <v>0</v>
      </c>
      <c r="J19" s="797">
        <v>0</v>
      </c>
      <c r="K19" s="797">
        <v>0</v>
      </c>
      <c r="L19" s="797">
        <v>0</v>
      </c>
      <c r="M19" s="797">
        <v>0</v>
      </c>
      <c r="N19" s="797">
        <v>1</v>
      </c>
      <c r="O19" s="797">
        <v>193</v>
      </c>
      <c r="P19" s="834" t="s">
        <v>882</v>
      </c>
      <c r="Q19" s="798" t="s">
        <v>377</v>
      </c>
    </row>
    <row r="20" spans="1:17" ht="35.1" customHeight="1" x14ac:dyDescent="0.2">
      <c r="A20" s="440" t="s">
        <v>6</v>
      </c>
      <c r="B20" s="587" t="s">
        <v>81</v>
      </c>
      <c r="C20" s="587">
        <v>112</v>
      </c>
      <c r="D20" s="588">
        <v>9</v>
      </c>
      <c r="E20" s="588">
        <v>23</v>
      </c>
      <c r="F20" s="588">
        <v>1</v>
      </c>
      <c r="G20" s="588">
        <v>9</v>
      </c>
      <c r="H20" s="588">
        <v>5</v>
      </c>
      <c r="I20" s="588">
        <v>4</v>
      </c>
      <c r="J20" s="588">
        <v>3</v>
      </c>
      <c r="K20" s="588">
        <v>18</v>
      </c>
      <c r="L20" s="588">
        <v>0</v>
      </c>
      <c r="M20" s="588">
        <v>1</v>
      </c>
      <c r="N20" s="588">
        <v>4</v>
      </c>
      <c r="O20" s="588">
        <v>189</v>
      </c>
      <c r="P20" s="835" t="s">
        <v>882</v>
      </c>
      <c r="Q20" s="437" t="s">
        <v>378</v>
      </c>
    </row>
    <row r="21" spans="1:17" ht="35.1" customHeight="1" x14ac:dyDescent="0.2">
      <c r="A21" s="795" t="s">
        <v>7</v>
      </c>
      <c r="B21" s="796" t="s">
        <v>81</v>
      </c>
      <c r="C21" s="796">
        <v>47</v>
      </c>
      <c r="D21" s="797">
        <v>1</v>
      </c>
      <c r="E21" s="797">
        <v>0</v>
      </c>
      <c r="F21" s="797">
        <v>0</v>
      </c>
      <c r="G21" s="797">
        <v>0</v>
      </c>
      <c r="H21" s="797">
        <v>0</v>
      </c>
      <c r="I21" s="797">
        <v>3</v>
      </c>
      <c r="J21" s="797">
        <v>0</v>
      </c>
      <c r="K21" s="797">
        <v>9</v>
      </c>
      <c r="L21" s="797">
        <v>0</v>
      </c>
      <c r="M21" s="797">
        <v>0</v>
      </c>
      <c r="N21" s="797">
        <v>5</v>
      </c>
      <c r="O21" s="797">
        <v>65</v>
      </c>
      <c r="P21" s="834" t="s">
        <v>882</v>
      </c>
      <c r="Q21" s="798" t="s">
        <v>379</v>
      </c>
    </row>
    <row r="22" spans="1:17" ht="35.1" customHeight="1" thickBot="1" x14ac:dyDescent="0.25">
      <c r="A22" s="475" t="s">
        <v>8</v>
      </c>
      <c r="B22" s="838" t="s">
        <v>81</v>
      </c>
      <c r="C22" s="839">
        <v>120</v>
      </c>
      <c r="D22" s="840">
        <v>26</v>
      </c>
      <c r="E22" s="840">
        <v>15</v>
      </c>
      <c r="F22" s="840">
        <v>10</v>
      </c>
      <c r="G22" s="840">
        <v>0</v>
      </c>
      <c r="H22" s="840">
        <v>4</v>
      </c>
      <c r="I22" s="840">
        <v>2</v>
      </c>
      <c r="J22" s="840">
        <v>0</v>
      </c>
      <c r="K22" s="840">
        <v>9</v>
      </c>
      <c r="L22" s="840">
        <v>2</v>
      </c>
      <c r="M22" s="840">
        <v>1</v>
      </c>
      <c r="N22" s="840">
        <v>2</v>
      </c>
      <c r="O22" s="840">
        <v>191</v>
      </c>
      <c r="P22" s="609" t="s">
        <v>882</v>
      </c>
      <c r="Q22" s="441" t="s">
        <v>380</v>
      </c>
    </row>
    <row r="23" spans="1:17" ht="35.1" customHeight="1" thickTop="1" thickBot="1" x14ac:dyDescent="0.25">
      <c r="A23" s="1373" t="s">
        <v>91</v>
      </c>
      <c r="B23" s="1374"/>
      <c r="C23" s="841">
        <v>1515</v>
      </c>
      <c r="D23" s="842">
        <v>80</v>
      </c>
      <c r="E23" s="842">
        <v>129</v>
      </c>
      <c r="F23" s="842">
        <v>24</v>
      </c>
      <c r="G23" s="842">
        <v>44</v>
      </c>
      <c r="H23" s="842">
        <v>27</v>
      </c>
      <c r="I23" s="842">
        <v>30</v>
      </c>
      <c r="J23" s="842">
        <v>46</v>
      </c>
      <c r="K23" s="842">
        <v>184</v>
      </c>
      <c r="L23" s="842">
        <v>17</v>
      </c>
      <c r="M23" s="842">
        <v>35</v>
      </c>
      <c r="N23" s="842">
        <v>21</v>
      </c>
      <c r="O23" s="843">
        <v>2152</v>
      </c>
      <c r="P23" s="1375" t="s">
        <v>140</v>
      </c>
      <c r="Q23" s="1376"/>
    </row>
    <row r="24" spans="1:17" ht="24" customHeight="1" thickTop="1" x14ac:dyDescent="0.35">
      <c r="A24" s="1231" t="s">
        <v>743</v>
      </c>
      <c r="B24" s="1231"/>
      <c r="C24" s="1259"/>
      <c r="D24" s="1259"/>
      <c r="E24" s="1259"/>
      <c r="F24" s="1259"/>
      <c r="G24" s="1259"/>
      <c r="H24" s="1259"/>
      <c r="I24" s="1259"/>
      <c r="J24" s="110"/>
      <c r="K24" s="110"/>
      <c r="L24" s="110"/>
      <c r="M24" s="110"/>
      <c r="N24" s="110"/>
      <c r="O24" s="110"/>
      <c r="P24" s="110"/>
      <c r="Q24" s="110"/>
    </row>
    <row r="25" spans="1:17" ht="24.75" customHeight="1" x14ac:dyDescent="0.2"/>
    <row r="28" spans="1:17" x14ac:dyDescent="0.2">
      <c r="B28"/>
      <c r="K28"/>
      <c r="L28"/>
      <c r="N28"/>
      <c r="O28"/>
      <c r="P28"/>
    </row>
    <row r="29" spans="1:17" x14ac:dyDescent="0.2">
      <c r="B29"/>
      <c r="K29"/>
      <c r="L29"/>
      <c r="N29"/>
      <c r="O29"/>
      <c r="P29"/>
    </row>
    <row r="30" spans="1:17" x14ac:dyDescent="0.2">
      <c r="B30"/>
      <c r="K30"/>
      <c r="L30"/>
      <c r="N30"/>
      <c r="O30"/>
      <c r="P30"/>
    </row>
    <row r="31" spans="1:17" x14ac:dyDescent="0.2">
      <c r="B31"/>
      <c r="K31"/>
      <c r="L31"/>
      <c r="N31"/>
      <c r="O31"/>
      <c r="P31"/>
    </row>
    <row r="32" spans="1:17" x14ac:dyDescent="0.2">
      <c r="B32"/>
      <c r="K32"/>
      <c r="L32"/>
      <c r="N32"/>
      <c r="O32"/>
      <c r="P32"/>
    </row>
    <row r="33" spans="2:16" x14ac:dyDescent="0.2">
      <c r="B33"/>
      <c r="K33"/>
      <c r="L33"/>
      <c r="N33"/>
      <c r="O33"/>
      <c r="P33"/>
    </row>
    <row r="34" spans="2:16" x14ac:dyDescent="0.2">
      <c r="B34"/>
      <c r="K34"/>
      <c r="L34"/>
      <c r="N34"/>
      <c r="O34"/>
      <c r="P34"/>
    </row>
    <row r="35" spans="2:16" x14ac:dyDescent="0.2">
      <c r="B35"/>
      <c r="K35"/>
      <c r="L35"/>
      <c r="N35"/>
      <c r="O35"/>
      <c r="P35"/>
    </row>
    <row r="36" spans="2:16" x14ac:dyDescent="0.2">
      <c r="B36"/>
      <c r="K36"/>
      <c r="L36"/>
      <c r="N36"/>
      <c r="O36"/>
      <c r="P36"/>
    </row>
    <row r="37" spans="2:16" x14ac:dyDescent="0.2">
      <c r="B37"/>
      <c r="K37"/>
      <c r="L37"/>
      <c r="N37"/>
      <c r="O37"/>
      <c r="P37"/>
    </row>
    <row r="38" spans="2:16" x14ac:dyDescent="0.2">
      <c r="B38"/>
      <c r="K38"/>
      <c r="L38"/>
      <c r="N38"/>
      <c r="O38"/>
      <c r="P38"/>
    </row>
    <row r="39" spans="2:16" x14ac:dyDescent="0.2">
      <c r="B39"/>
      <c r="K39"/>
      <c r="L39"/>
      <c r="N39"/>
      <c r="O39"/>
      <c r="P39"/>
    </row>
    <row r="40" spans="2:16" x14ac:dyDescent="0.2">
      <c r="B40"/>
      <c r="K40"/>
      <c r="L40"/>
      <c r="N40"/>
      <c r="O40"/>
      <c r="P40"/>
    </row>
    <row r="41" spans="2:16" x14ac:dyDescent="0.2">
      <c r="B41"/>
      <c r="K41"/>
      <c r="L41"/>
      <c r="N41"/>
      <c r="O41"/>
      <c r="P41"/>
    </row>
    <row r="42" spans="2:16" x14ac:dyDescent="0.2">
      <c r="B42"/>
      <c r="K42"/>
      <c r="L42"/>
      <c r="N42"/>
      <c r="O42"/>
      <c r="P42"/>
    </row>
    <row r="43" spans="2:16" x14ac:dyDescent="0.2">
      <c r="B43"/>
      <c r="K43"/>
      <c r="L43"/>
      <c r="N43"/>
      <c r="O43"/>
      <c r="P43"/>
    </row>
  </sheetData>
  <mergeCells count="17">
    <mergeCell ref="A1:Q1"/>
    <mergeCell ref="A2:Q2"/>
    <mergeCell ref="A4:A7"/>
    <mergeCell ref="Q4:Q7"/>
    <mergeCell ref="B4:B7"/>
    <mergeCell ref="P4:P7"/>
    <mergeCell ref="O4:O6"/>
    <mergeCell ref="G4:H4"/>
    <mergeCell ref="G5:H5"/>
    <mergeCell ref="C4:D4"/>
    <mergeCell ref="E4:F4"/>
    <mergeCell ref="I4:J4"/>
    <mergeCell ref="J3:Q3"/>
    <mergeCell ref="A3:I3"/>
    <mergeCell ref="A24:I24"/>
    <mergeCell ref="A23:B23"/>
    <mergeCell ref="P23:Q23"/>
  </mergeCells>
  <printOptions horizontalCentered="1"/>
  <pageMargins left="0.25" right="0.25" top="0.75" bottom="0.75" header="0.3" footer="0.3"/>
  <pageSetup paperSize="9" scale="43" orientation="landscape" r:id="rId1"/>
  <headerFooter>
    <oddFooter>&amp;C&amp;18 &amp;20 &amp;24 42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46"/>
  <sheetViews>
    <sheetView rightToLeft="1" view="pageBreakPreview" topLeftCell="A16" zoomScale="57" zoomScaleSheetLayoutView="57" workbookViewId="0">
      <selection activeCell="M34" sqref="M33:M34"/>
    </sheetView>
  </sheetViews>
  <sheetFormatPr defaultRowHeight="12.75" x14ac:dyDescent="0.2"/>
  <cols>
    <col min="1" max="1" width="16.42578125" customWidth="1"/>
    <col min="2" max="2" width="13.28515625" style="161" customWidth="1"/>
    <col min="3" max="3" width="14" customWidth="1"/>
    <col min="4" max="4" width="17.140625" customWidth="1"/>
    <col min="5" max="5" width="13.140625" customWidth="1"/>
    <col min="6" max="6" width="20.42578125" customWidth="1"/>
    <col min="7" max="7" width="22.5703125" customWidth="1"/>
    <col min="8" max="8" width="24.7109375" customWidth="1"/>
    <col min="9" max="9" width="27.7109375" customWidth="1"/>
    <col min="10" max="10" width="24.28515625" customWidth="1"/>
    <col min="11" max="11" width="22.5703125" style="161" customWidth="1"/>
    <col min="12" max="12" width="27.140625" style="161" customWidth="1"/>
    <col min="13" max="13" width="17.5703125" customWidth="1"/>
    <col min="14" max="14" width="11.140625" style="161" customWidth="1"/>
    <col min="15" max="15" width="14.85546875" style="161" customWidth="1"/>
    <col min="16" max="16" width="18.42578125" style="145" customWidth="1"/>
    <col min="17" max="17" width="25" customWidth="1"/>
  </cols>
  <sheetData>
    <row r="1" spans="1:17" ht="32.25" customHeight="1" x14ac:dyDescent="0.2">
      <c r="A1" s="1377" t="s">
        <v>828</v>
      </c>
      <c r="B1" s="1377"/>
      <c r="C1" s="1377"/>
      <c r="D1" s="1377"/>
      <c r="E1" s="1377"/>
      <c r="F1" s="1377"/>
      <c r="G1" s="1377"/>
      <c r="H1" s="1377"/>
      <c r="I1" s="1377"/>
      <c r="J1" s="1377"/>
      <c r="K1" s="1377"/>
      <c r="L1" s="1377"/>
      <c r="M1" s="1377"/>
      <c r="N1" s="1377"/>
      <c r="O1" s="1377"/>
      <c r="P1" s="1377"/>
      <c r="Q1" s="1377"/>
    </row>
    <row r="2" spans="1:17" ht="39.75" customHeight="1" x14ac:dyDescent="0.2">
      <c r="A2" s="1378" t="s">
        <v>829</v>
      </c>
      <c r="B2" s="1378"/>
      <c r="C2" s="1378"/>
      <c r="D2" s="1378"/>
      <c r="E2" s="1378"/>
      <c r="F2" s="1378"/>
      <c r="G2" s="1378"/>
      <c r="H2" s="1378"/>
      <c r="I2" s="1378"/>
      <c r="J2" s="1378"/>
      <c r="K2" s="1378"/>
      <c r="L2" s="1378"/>
      <c r="M2" s="1378"/>
      <c r="N2" s="1378"/>
      <c r="O2" s="1378"/>
      <c r="P2" s="1378"/>
      <c r="Q2" s="1378"/>
    </row>
    <row r="3" spans="1:17" ht="37.5" customHeight="1" thickBot="1" x14ac:dyDescent="0.25">
      <c r="A3" s="1372" t="s">
        <v>745</v>
      </c>
      <c r="B3" s="1372"/>
      <c r="C3" s="1372"/>
      <c r="D3" s="1372"/>
      <c r="E3" s="1372"/>
      <c r="F3" s="1372"/>
      <c r="G3" s="1372"/>
      <c r="H3" s="1372"/>
      <c r="I3" s="1372"/>
      <c r="J3" s="1371" t="s">
        <v>319</v>
      </c>
      <c r="K3" s="1371"/>
      <c r="L3" s="1371"/>
      <c r="M3" s="1371"/>
      <c r="N3" s="1371"/>
      <c r="O3" s="1371"/>
      <c r="P3" s="1371"/>
      <c r="Q3" s="1371"/>
    </row>
    <row r="4" spans="1:17" ht="29.25" customHeight="1" thickTop="1" thickBot="1" x14ac:dyDescent="0.25">
      <c r="A4" s="1077" t="s">
        <v>89</v>
      </c>
      <c r="B4" s="1382" t="s">
        <v>62</v>
      </c>
      <c r="C4" s="1388"/>
      <c r="D4" s="1388"/>
      <c r="E4" s="1388"/>
      <c r="F4" s="1388"/>
      <c r="G4" s="1388" t="s">
        <v>599</v>
      </c>
      <c r="H4" s="1388"/>
      <c r="I4" s="1388"/>
      <c r="J4" s="1388"/>
      <c r="K4" s="608"/>
      <c r="L4" s="608"/>
      <c r="M4" s="608"/>
      <c r="N4" s="608"/>
      <c r="O4" s="1098" t="s">
        <v>9</v>
      </c>
      <c r="P4" s="1385" t="s">
        <v>356</v>
      </c>
      <c r="Q4" s="1379" t="s">
        <v>367</v>
      </c>
    </row>
    <row r="5" spans="1:17" ht="34.5" customHeight="1" x14ac:dyDescent="0.2">
      <c r="A5" s="1075"/>
      <c r="B5" s="1383"/>
      <c r="C5" s="791"/>
      <c r="D5" s="791"/>
      <c r="E5" s="791"/>
      <c r="F5" s="791"/>
      <c r="G5" s="1391" t="s">
        <v>601</v>
      </c>
      <c r="H5" s="1391"/>
      <c r="I5" s="792"/>
      <c r="J5" s="791"/>
      <c r="K5" s="791"/>
      <c r="L5" s="791"/>
      <c r="M5" s="791"/>
      <c r="N5" s="791"/>
      <c r="O5" s="1099"/>
      <c r="P5" s="1386"/>
      <c r="Q5" s="1380"/>
    </row>
    <row r="6" spans="1:17" ht="97.5" customHeight="1" thickBot="1" x14ac:dyDescent="0.25">
      <c r="A6" s="1075"/>
      <c r="B6" s="1383"/>
      <c r="C6" s="298" t="s">
        <v>291</v>
      </c>
      <c r="D6" s="298" t="s">
        <v>296</v>
      </c>
      <c r="E6" s="298" t="s">
        <v>292</v>
      </c>
      <c r="F6" s="298" t="s">
        <v>293</v>
      </c>
      <c r="G6" s="298" t="s">
        <v>314</v>
      </c>
      <c r="H6" s="298" t="s">
        <v>294</v>
      </c>
      <c r="I6" s="298" t="s">
        <v>299</v>
      </c>
      <c r="J6" s="298" t="s">
        <v>320</v>
      </c>
      <c r="K6" s="298" t="s">
        <v>444</v>
      </c>
      <c r="L6" s="298" t="s">
        <v>832</v>
      </c>
      <c r="M6" s="298" t="s">
        <v>833</v>
      </c>
      <c r="N6" s="606" t="s">
        <v>723</v>
      </c>
      <c r="O6" s="1099"/>
      <c r="P6" s="1386"/>
      <c r="Q6" s="1380"/>
    </row>
    <row r="7" spans="1:17" ht="142.5" customHeight="1" thickTop="1" thickBot="1" x14ac:dyDescent="0.25">
      <c r="A7" s="1076"/>
      <c r="B7" s="1384"/>
      <c r="C7" s="793" t="s">
        <v>467</v>
      </c>
      <c r="D7" s="793" t="s">
        <v>468</v>
      </c>
      <c r="E7" s="793" t="s">
        <v>469</v>
      </c>
      <c r="F7" s="793" t="s">
        <v>472</v>
      </c>
      <c r="G7" s="793" t="s">
        <v>470</v>
      </c>
      <c r="H7" s="793" t="s">
        <v>471</v>
      </c>
      <c r="I7" s="793" t="s">
        <v>473</v>
      </c>
      <c r="J7" s="793" t="s">
        <v>474</v>
      </c>
      <c r="K7" s="793" t="s">
        <v>475</v>
      </c>
      <c r="L7" s="793" t="s">
        <v>853</v>
      </c>
      <c r="M7" s="793" t="s">
        <v>852</v>
      </c>
      <c r="N7" s="794" t="s">
        <v>465</v>
      </c>
      <c r="O7" s="790" t="s">
        <v>466</v>
      </c>
      <c r="P7" s="1387"/>
      <c r="Q7" s="1381"/>
    </row>
    <row r="8" spans="1:17" ht="39.950000000000003" customHeight="1" thickTop="1" x14ac:dyDescent="0.2">
      <c r="A8" s="439" t="s">
        <v>0</v>
      </c>
      <c r="B8" s="587" t="s">
        <v>274</v>
      </c>
      <c r="C8" s="587">
        <v>96</v>
      </c>
      <c r="D8" s="588">
        <v>18</v>
      </c>
      <c r="E8" s="588">
        <v>13</v>
      </c>
      <c r="F8" s="588">
        <v>2</v>
      </c>
      <c r="G8" s="588">
        <v>14</v>
      </c>
      <c r="H8" s="588">
        <v>19</v>
      </c>
      <c r="I8" s="588">
        <v>0</v>
      </c>
      <c r="J8" s="588">
        <v>0</v>
      </c>
      <c r="K8" s="588">
        <v>16</v>
      </c>
      <c r="L8" s="588">
        <v>0</v>
      </c>
      <c r="M8" s="588">
        <v>0</v>
      </c>
      <c r="N8" s="588">
        <v>0</v>
      </c>
      <c r="O8" s="588">
        <v>178</v>
      </c>
      <c r="P8" s="587" t="s">
        <v>458</v>
      </c>
      <c r="Q8" s="262" t="s">
        <v>617</v>
      </c>
    </row>
    <row r="9" spans="1:17" ht="39.950000000000003" customHeight="1" x14ac:dyDescent="0.2">
      <c r="A9" s="795" t="s">
        <v>10</v>
      </c>
      <c r="B9" s="796" t="s">
        <v>274</v>
      </c>
      <c r="C9" s="796">
        <v>80</v>
      </c>
      <c r="D9" s="797">
        <v>3</v>
      </c>
      <c r="E9" s="797">
        <v>15</v>
      </c>
      <c r="F9" s="797">
        <v>2</v>
      </c>
      <c r="G9" s="797">
        <v>13</v>
      </c>
      <c r="H9" s="797">
        <v>1</v>
      </c>
      <c r="I9" s="797">
        <v>0</v>
      </c>
      <c r="J9" s="797">
        <v>18</v>
      </c>
      <c r="K9" s="797">
        <v>16</v>
      </c>
      <c r="L9" s="797">
        <v>0</v>
      </c>
      <c r="M9" s="797">
        <v>0</v>
      </c>
      <c r="N9" s="797">
        <v>2</v>
      </c>
      <c r="O9" s="797">
        <v>150</v>
      </c>
      <c r="P9" s="796" t="s">
        <v>458</v>
      </c>
      <c r="Q9" s="798" t="s">
        <v>370</v>
      </c>
    </row>
    <row r="10" spans="1:17" ht="39.950000000000003" customHeight="1" x14ac:dyDescent="0.2">
      <c r="A10" s="440" t="s">
        <v>16</v>
      </c>
      <c r="B10" s="587" t="s">
        <v>274</v>
      </c>
      <c r="C10" s="836">
        <v>223</v>
      </c>
      <c r="D10" s="837">
        <v>0</v>
      </c>
      <c r="E10" s="837">
        <v>1</v>
      </c>
      <c r="F10" s="837">
        <v>0</v>
      </c>
      <c r="G10" s="837">
        <v>0</v>
      </c>
      <c r="H10" s="837">
        <v>0</v>
      </c>
      <c r="I10" s="837">
        <v>0</v>
      </c>
      <c r="J10" s="837">
        <v>0</v>
      </c>
      <c r="K10" s="837">
        <v>0</v>
      </c>
      <c r="L10" s="837">
        <v>0</v>
      </c>
      <c r="M10" s="837">
        <v>0</v>
      </c>
      <c r="N10" s="837">
        <v>0</v>
      </c>
      <c r="O10" s="837">
        <v>224</v>
      </c>
      <c r="P10" s="587" t="s">
        <v>458</v>
      </c>
      <c r="Q10" s="437" t="s">
        <v>369</v>
      </c>
    </row>
    <row r="11" spans="1:17" ht="39.950000000000003" customHeight="1" x14ac:dyDescent="0.2">
      <c r="A11" s="795" t="s">
        <v>1</v>
      </c>
      <c r="B11" s="796" t="s">
        <v>274</v>
      </c>
      <c r="C11" s="796">
        <v>350</v>
      </c>
      <c r="D11" s="797">
        <v>60</v>
      </c>
      <c r="E11" s="797">
        <v>92</v>
      </c>
      <c r="F11" s="797">
        <v>20</v>
      </c>
      <c r="G11" s="797">
        <v>30</v>
      </c>
      <c r="H11" s="797">
        <v>23</v>
      </c>
      <c r="I11" s="797">
        <v>4</v>
      </c>
      <c r="J11" s="797">
        <v>23</v>
      </c>
      <c r="K11" s="797">
        <v>96</v>
      </c>
      <c r="L11" s="797">
        <v>19</v>
      </c>
      <c r="M11" s="797">
        <v>15</v>
      </c>
      <c r="N11" s="797">
        <v>5</v>
      </c>
      <c r="O11" s="797">
        <v>737</v>
      </c>
      <c r="P11" s="796" t="s">
        <v>458</v>
      </c>
      <c r="Q11" s="798" t="s">
        <v>382</v>
      </c>
    </row>
    <row r="12" spans="1:17" ht="39.950000000000003" customHeight="1" x14ac:dyDescent="0.2">
      <c r="A12" s="440" t="s">
        <v>64</v>
      </c>
      <c r="B12" s="587" t="s">
        <v>274</v>
      </c>
      <c r="C12" s="587">
        <v>111</v>
      </c>
      <c r="D12" s="588">
        <v>34</v>
      </c>
      <c r="E12" s="588">
        <v>31</v>
      </c>
      <c r="F12" s="588">
        <v>17</v>
      </c>
      <c r="G12" s="588">
        <v>26</v>
      </c>
      <c r="H12" s="588">
        <v>4</v>
      </c>
      <c r="I12" s="588">
        <v>3</v>
      </c>
      <c r="J12" s="588">
        <v>2</v>
      </c>
      <c r="K12" s="588">
        <v>73</v>
      </c>
      <c r="L12" s="588">
        <v>0</v>
      </c>
      <c r="M12" s="588">
        <v>25</v>
      </c>
      <c r="N12" s="588">
        <v>4</v>
      </c>
      <c r="O12" s="588">
        <v>330</v>
      </c>
      <c r="P12" s="587" t="s">
        <v>458</v>
      </c>
      <c r="Q12" s="438" t="s">
        <v>661</v>
      </c>
    </row>
    <row r="13" spans="1:17" ht="39.950000000000003" customHeight="1" x14ac:dyDescent="0.2">
      <c r="A13" s="795" t="s">
        <v>2</v>
      </c>
      <c r="B13" s="796" t="s">
        <v>274</v>
      </c>
      <c r="C13" s="796">
        <v>439</v>
      </c>
      <c r="D13" s="797">
        <v>31</v>
      </c>
      <c r="E13" s="797">
        <v>49</v>
      </c>
      <c r="F13" s="797">
        <v>10</v>
      </c>
      <c r="G13" s="797">
        <v>33</v>
      </c>
      <c r="H13" s="797">
        <v>23</v>
      </c>
      <c r="I13" s="797">
        <v>8</v>
      </c>
      <c r="J13" s="797">
        <v>9</v>
      </c>
      <c r="K13" s="797">
        <v>55</v>
      </c>
      <c r="L13" s="797">
        <v>0</v>
      </c>
      <c r="M13" s="797">
        <v>0</v>
      </c>
      <c r="N13" s="797">
        <v>0</v>
      </c>
      <c r="O13" s="797">
        <v>657</v>
      </c>
      <c r="P13" s="796" t="s">
        <v>458</v>
      </c>
      <c r="Q13" s="798" t="s">
        <v>371</v>
      </c>
    </row>
    <row r="14" spans="1:17" ht="39.950000000000003" customHeight="1" x14ac:dyDescent="0.2">
      <c r="A14" s="440" t="s">
        <v>3</v>
      </c>
      <c r="B14" s="587" t="s">
        <v>274</v>
      </c>
      <c r="C14" s="587">
        <v>755</v>
      </c>
      <c r="D14" s="588">
        <v>32</v>
      </c>
      <c r="E14" s="588">
        <v>17</v>
      </c>
      <c r="F14" s="588">
        <v>8</v>
      </c>
      <c r="G14" s="588">
        <v>0</v>
      </c>
      <c r="H14" s="588">
        <v>0</v>
      </c>
      <c r="I14" s="588">
        <v>1</v>
      </c>
      <c r="J14" s="588">
        <v>0</v>
      </c>
      <c r="K14" s="588">
        <v>64</v>
      </c>
      <c r="L14" s="588">
        <v>9</v>
      </c>
      <c r="M14" s="588">
        <v>35</v>
      </c>
      <c r="N14" s="588">
        <v>9</v>
      </c>
      <c r="O14" s="588">
        <v>930</v>
      </c>
      <c r="P14" s="587" t="s">
        <v>458</v>
      </c>
      <c r="Q14" s="437" t="s">
        <v>372</v>
      </c>
    </row>
    <row r="15" spans="1:17" ht="39.950000000000003" customHeight="1" x14ac:dyDescent="0.2">
      <c r="A15" s="795" t="s">
        <v>4</v>
      </c>
      <c r="B15" s="796" t="s">
        <v>274</v>
      </c>
      <c r="C15" s="796">
        <v>189</v>
      </c>
      <c r="D15" s="797">
        <v>15</v>
      </c>
      <c r="E15" s="797">
        <v>25</v>
      </c>
      <c r="F15" s="797">
        <v>6</v>
      </c>
      <c r="G15" s="797">
        <v>26</v>
      </c>
      <c r="H15" s="797">
        <v>5</v>
      </c>
      <c r="I15" s="797">
        <v>0</v>
      </c>
      <c r="J15" s="797">
        <v>4</v>
      </c>
      <c r="K15" s="797">
        <v>48</v>
      </c>
      <c r="L15" s="797">
        <v>6</v>
      </c>
      <c r="M15" s="797">
        <v>6</v>
      </c>
      <c r="N15" s="797">
        <v>0</v>
      </c>
      <c r="O15" s="797">
        <v>330</v>
      </c>
      <c r="P15" s="796" t="s">
        <v>458</v>
      </c>
      <c r="Q15" s="798" t="s">
        <v>373</v>
      </c>
    </row>
    <row r="16" spans="1:17" ht="39.950000000000003" customHeight="1" x14ac:dyDescent="0.2">
      <c r="A16" s="440" t="s">
        <v>11</v>
      </c>
      <c r="B16" s="587" t="s">
        <v>274</v>
      </c>
      <c r="C16" s="587">
        <v>652</v>
      </c>
      <c r="D16" s="588">
        <v>0</v>
      </c>
      <c r="E16" s="588">
        <v>0</v>
      </c>
      <c r="F16" s="588">
        <v>0</v>
      </c>
      <c r="G16" s="588">
        <v>0</v>
      </c>
      <c r="H16" s="588">
        <v>0</v>
      </c>
      <c r="I16" s="588">
        <v>0</v>
      </c>
      <c r="J16" s="588">
        <v>0</v>
      </c>
      <c r="K16" s="588">
        <v>124</v>
      </c>
      <c r="L16" s="588">
        <v>0</v>
      </c>
      <c r="M16" s="588">
        <v>0</v>
      </c>
      <c r="N16" s="588">
        <v>0</v>
      </c>
      <c r="O16" s="588">
        <v>776</v>
      </c>
      <c r="P16" s="587" t="s">
        <v>458</v>
      </c>
      <c r="Q16" s="437" t="s">
        <v>374</v>
      </c>
    </row>
    <row r="17" spans="1:17" ht="39.950000000000003" customHeight="1" x14ac:dyDescent="0.2">
      <c r="A17" s="795" t="s">
        <v>5</v>
      </c>
      <c r="B17" s="796" t="s">
        <v>274</v>
      </c>
      <c r="C17" s="796">
        <v>523</v>
      </c>
      <c r="D17" s="797">
        <v>12</v>
      </c>
      <c r="E17" s="797">
        <v>83</v>
      </c>
      <c r="F17" s="797">
        <v>6</v>
      </c>
      <c r="G17" s="797">
        <v>3</v>
      </c>
      <c r="H17" s="797">
        <v>2</v>
      </c>
      <c r="I17" s="797">
        <v>0</v>
      </c>
      <c r="J17" s="797">
        <v>0</v>
      </c>
      <c r="K17" s="797">
        <v>37</v>
      </c>
      <c r="L17" s="797">
        <v>0</v>
      </c>
      <c r="M17" s="797">
        <v>5</v>
      </c>
      <c r="N17" s="797">
        <v>10</v>
      </c>
      <c r="O17" s="797">
        <v>681</v>
      </c>
      <c r="P17" s="796" t="s">
        <v>458</v>
      </c>
      <c r="Q17" s="798" t="s">
        <v>375</v>
      </c>
    </row>
    <row r="18" spans="1:17" ht="39.950000000000003" customHeight="1" x14ac:dyDescent="0.2">
      <c r="A18" s="440" t="s">
        <v>12</v>
      </c>
      <c r="B18" s="587" t="s">
        <v>274</v>
      </c>
      <c r="C18" s="587">
        <v>220</v>
      </c>
      <c r="D18" s="588">
        <v>34</v>
      </c>
      <c r="E18" s="588">
        <v>38</v>
      </c>
      <c r="F18" s="588">
        <v>5</v>
      </c>
      <c r="G18" s="588">
        <v>2</v>
      </c>
      <c r="H18" s="588">
        <v>2</v>
      </c>
      <c r="I18" s="588">
        <v>0</v>
      </c>
      <c r="J18" s="588">
        <v>12</v>
      </c>
      <c r="K18" s="588">
        <v>45</v>
      </c>
      <c r="L18" s="588">
        <v>29</v>
      </c>
      <c r="M18" s="588">
        <v>17</v>
      </c>
      <c r="N18" s="588">
        <v>18</v>
      </c>
      <c r="O18" s="588">
        <v>422</v>
      </c>
      <c r="P18" s="587" t="s">
        <v>458</v>
      </c>
      <c r="Q18" s="437" t="s">
        <v>376</v>
      </c>
    </row>
    <row r="19" spans="1:17" ht="39.950000000000003" customHeight="1" x14ac:dyDescent="0.2">
      <c r="A19" s="795" t="s">
        <v>13</v>
      </c>
      <c r="B19" s="796" t="s">
        <v>274</v>
      </c>
      <c r="C19" s="796">
        <v>677</v>
      </c>
      <c r="D19" s="797">
        <v>0</v>
      </c>
      <c r="E19" s="797">
        <v>0</v>
      </c>
      <c r="F19" s="797">
        <v>0</v>
      </c>
      <c r="G19" s="797">
        <v>0</v>
      </c>
      <c r="H19" s="797">
        <v>0</v>
      </c>
      <c r="I19" s="797">
        <v>0</v>
      </c>
      <c r="J19" s="797">
        <v>0</v>
      </c>
      <c r="K19" s="797">
        <v>0</v>
      </c>
      <c r="L19" s="797">
        <v>0</v>
      </c>
      <c r="M19" s="797">
        <v>0</v>
      </c>
      <c r="N19" s="797">
        <v>2</v>
      </c>
      <c r="O19" s="797">
        <v>679</v>
      </c>
      <c r="P19" s="796" t="s">
        <v>458</v>
      </c>
      <c r="Q19" s="798" t="s">
        <v>377</v>
      </c>
    </row>
    <row r="20" spans="1:17" ht="39.950000000000003" customHeight="1" x14ac:dyDescent="0.2">
      <c r="A20" s="440" t="s">
        <v>6</v>
      </c>
      <c r="B20" s="587" t="s">
        <v>274</v>
      </c>
      <c r="C20" s="836">
        <v>285</v>
      </c>
      <c r="D20" s="837">
        <v>65</v>
      </c>
      <c r="E20" s="837">
        <v>60</v>
      </c>
      <c r="F20" s="837">
        <v>41</v>
      </c>
      <c r="G20" s="837">
        <v>75</v>
      </c>
      <c r="H20" s="837">
        <v>79</v>
      </c>
      <c r="I20" s="837">
        <v>74</v>
      </c>
      <c r="J20" s="837">
        <v>82</v>
      </c>
      <c r="K20" s="837">
        <v>84</v>
      </c>
      <c r="L20" s="837">
        <v>51</v>
      </c>
      <c r="M20" s="837">
        <v>47</v>
      </c>
      <c r="N20" s="837">
        <v>0</v>
      </c>
      <c r="O20" s="837">
        <v>943</v>
      </c>
      <c r="P20" s="587" t="s">
        <v>458</v>
      </c>
      <c r="Q20" s="437" t="s">
        <v>378</v>
      </c>
    </row>
    <row r="21" spans="1:17" ht="39.950000000000003" customHeight="1" x14ac:dyDescent="0.2">
      <c r="A21" s="795" t="s">
        <v>7</v>
      </c>
      <c r="B21" s="796" t="s">
        <v>274</v>
      </c>
      <c r="C21" s="796">
        <v>244</v>
      </c>
      <c r="D21" s="797">
        <v>4</v>
      </c>
      <c r="E21" s="797">
        <v>11</v>
      </c>
      <c r="F21" s="797">
        <v>0</v>
      </c>
      <c r="G21" s="797">
        <v>0</v>
      </c>
      <c r="H21" s="797">
        <v>0</v>
      </c>
      <c r="I21" s="797">
        <v>7</v>
      </c>
      <c r="J21" s="797">
        <v>0</v>
      </c>
      <c r="K21" s="797">
        <v>21</v>
      </c>
      <c r="L21" s="797">
        <v>1</v>
      </c>
      <c r="M21" s="797">
        <v>2</v>
      </c>
      <c r="N21" s="797">
        <v>32</v>
      </c>
      <c r="O21" s="797">
        <v>322</v>
      </c>
      <c r="P21" s="796" t="s">
        <v>458</v>
      </c>
      <c r="Q21" s="798" t="s">
        <v>379</v>
      </c>
    </row>
    <row r="22" spans="1:17" ht="39.950000000000003" customHeight="1" thickBot="1" x14ac:dyDescent="0.25">
      <c r="A22" s="475" t="s">
        <v>8</v>
      </c>
      <c r="B22" s="838" t="s">
        <v>274</v>
      </c>
      <c r="C22" s="839">
        <v>670</v>
      </c>
      <c r="D22" s="840">
        <v>85</v>
      </c>
      <c r="E22" s="840">
        <v>76</v>
      </c>
      <c r="F22" s="840">
        <v>82</v>
      </c>
      <c r="G22" s="840">
        <v>5</v>
      </c>
      <c r="H22" s="840">
        <v>16</v>
      </c>
      <c r="I22" s="840">
        <v>10</v>
      </c>
      <c r="J22" s="840">
        <v>0</v>
      </c>
      <c r="K22" s="840">
        <v>58</v>
      </c>
      <c r="L22" s="840">
        <v>6</v>
      </c>
      <c r="M22" s="840">
        <v>3</v>
      </c>
      <c r="N22" s="840">
        <v>13</v>
      </c>
      <c r="O22" s="840">
        <v>1024</v>
      </c>
      <c r="P22" s="587" t="s">
        <v>458</v>
      </c>
      <c r="Q22" s="441" t="s">
        <v>380</v>
      </c>
    </row>
    <row r="23" spans="1:17" ht="45" customHeight="1" thickTop="1" thickBot="1" x14ac:dyDescent="0.25">
      <c r="A23" s="1373" t="s">
        <v>91</v>
      </c>
      <c r="B23" s="1374"/>
      <c r="C23" s="841">
        <v>5514</v>
      </c>
      <c r="D23" s="842">
        <v>393</v>
      </c>
      <c r="E23" s="842">
        <v>511</v>
      </c>
      <c r="F23" s="842">
        <v>199</v>
      </c>
      <c r="G23" s="842">
        <v>227</v>
      </c>
      <c r="H23" s="842">
        <v>174</v>
      </c>
      <c r="I23" s="842">
        <v>107</v>
      </c>
      <c r="J23" s="842">
        <v>150</v>
      </c>
      <c r="K23" s="842">
        <v>737</v>
      </c>
      <c r="L23" s="842">
        <v>121</v>
      </c>
      <c r="M23" s="842">
        <v>155</v>
      </c>
      <c r="N23" s="842">
        <v>95</v>
      </c>
      <c r="O23" s="843">
        <v>8383</v>
      </c>
      <c r="P23" s="1375" t="s">
        <v>140</v>
      </c>
      <c r="Q23" s="1376"/>
    </row>
    <row r="24" spans="1:17" ht="22.5" customHeight="1" thickTop="1" x14ac:dyDescent="0.35">
      <c r="A24" s="1231" t="s">
        <v>746</v>
      </c>
      <c r="B24" s="1231"/>
      <c r="C24" s="1259"/>
      <c r="D24" s="1259"/>
      <c r="E24" s="1259"/>
      <c r="F24" s="1259"/>
      <c r="G24" s="1259"/>
      <c r="H24" s="1259"/>
      <c r="I24" s="1259"/>
      <c r="J24" s="110"/>
      <c r="K24" s="110"/>
      <c r="L24" s="110"/>
      <c r="M24" s="110"/>
      <c r="N24" s="110"/>
      <c r="O24" s="110"/>
      <c r="P24" s="110"/>
      <c r="Q24" s="110"/>
    </row>
    <row r="33" spans="11:16" x14ac:dyDescent="0.2">
      <c r="K33"/>
      <c r="L33"/>
      <c r="N33"/>
      <c r="O33"/>
      <c r="P33"/>
    </row>
    <row r="34" spans="11:16" x14ac:dyDescent="0.2">
      <c r="K34"/>
      <c r="L34"/>
      <c r="N34"/>
      <c r="O34"/>
      <c r="P34"/>
    </row>
    <row r="35" spans="11:16" x14ac:dyDescent="0.2">
      <c r="K35"/>
      <c r="L35"/>
      <c r="N35"/>
      <c r="O35"/>
      <c r="P35"/>
    </row>
    <row r="36" spans="11:16" x14ac:dyDescent="0.2">
      <c r="K36"/>
      <c r="L36"/>
      <c r="N36"/>
      <c r="O36"/>
      <c r="P36"/>
    </row>
    <row r="37" spans="11:16" x14ac:dyDescent="0.2">
      <c r="K37"/>
      <c r="L37"/>
      <c r="N37"/>
      <c r="O37"/>
      <c r="P37"/>
    </row>
    <row r="38" spans="11:16" x14ac:dyDescent="0.2">
      <c r="K38"/>
      <c r="L38"/>
      <c r="N38"/>
      <c r="O38"/>
      <c r="P38"/>
    </row>
    <row r="39" spans="11:16" x14ac:dyDescent="0.2">
      <c r="K39"/>
      <c r="L39"/>
      <c r="N39"/>
      <c r="O39"/>
      <c r="P39"/>
    </row>
    <row r="40" spans="11:16" x14ac:dyDescent="0.2">
      <c r="K40"/>
      <c r="L40"/>
      <c r="N40"/>
      <c r="O40"/>
      <c r="P40"/>
    </row>
    <row r="41" spans="11:16" x14ac:dyDescent="0.2">
      <c r="K41"/>
      <c r="L41"/>
      <c r="N41"/>
      <c r="O41"/>
      <c r="P41"/>
    </row>
    <row r="42" spans="11:16" x14ac:dyDescent="0.2">
      <c r="K42"/>
      <c r="L42"/>
      <c r="N42"/>
      <c r="O42"/>
      <c r="P42"/>
    </row>
    <row r="43" spans="11:16" x14ac:dyDescent="0.2">
      <c r="K43"/>
      <c r="L43"/>
      <c r="N43"/>
      <c r="O43"/>
      <c r="P43"/>
    </row>
    <row r="44" spans="11:16" x14ac:dyDescent="0.2">
      <c r="K44"/>
      <c r="L44"/>
      <c r="N44"/>
      <c r="O44"/>
      <c r="P44"/>
    </row>
    <row r="45" spans="11:16" x14ac:dyDescent="0.2">
      <c r="K45"/>
      <c r="L45"/>
      <c r="N45"/>
      <c r="O45"/>
      <c r="P45"/>
    </row>
    <row r="46" spans="11:16" x14ac:dyDescent="0.2">
      <c r="K46"/>
      <c r="L46"/>
      <c r="N46"/>
      <c r="O46"/>
      <c r="P46"/>
    </row>
  </sheetData>
  <mergeCells count="17">
    <mergeCell ref="A1:Q1"/>
    <mergeCell ref="A2:Q2"/>
    <mergeCell ref="A4:A7"/>
    <mergeCell ref="Q4:Q7"/>
    <mergeCell ref="P4:P7"/>
    <mergeCell ref="B4:B7"/>
    <mergeCell ref="O4:O6"/>
    <mergeCell ref="G4:H4"/>
    <mergeCell ref="G5:H5"/>
    <mergeCell ref="C4:D4"/>
    <mergeCell ref="E4:F4"/>
    <mergeCell ref="I4:J4"/>
    <mergeCell ref="A3:I3"/>
    <mergeCell ref="J3:Q3"/>
    <mergeCell ref="A24:I24"/>
    <mergeCell ref="A23:B23"/>
    <mergeCell ref="P23:Q23"/>
  </mergeCells>
  <printOptions horizontalCentered="1"/>
  <pageMargins left="0.43" right="0.46" top="1.1599999999999999" bottom="0.47" header="0.89" footer="0.28999999999999998"/>
  <pageSetup paperSize="9" scale="42" orientation="landscape" r:id="rId1"/>
  <headerFooter>
    <oddFooter>&amp;C&amp;16 &amp;18 &amp;22 43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rightToLeft="1" workbookViewId="0">
      <selection activeCell="B1" sqref="A1:L33"/>
    </sheetView>
  </sheetViews>
  <sheetFormatPr defaultRowHeight="12.75" x14ac:dyDescent="0.2"/>
  <cols>
    <col min="1" max="1" width="18.28515625" customWidth="1"/>
    <col min="2" max="2" width="10.28515625" customWidth="1"/>
    <col min="3" max="3" width="12.28515625" customWidth="1"/>
    <col min="4" max="5" width="10.5703125" customWidth="1"/>
    <col min="6" max="6" width="11.5703125" customWidth="1"/>
    <col min="7" max="7" width="12.5703125" customWidth="1"/>
    <col min="8" max="8" width="13.85546875" customWidth="1"/>
    <col min="9" max="9" width="14.5703125" customWidth="1"/>
    <col min="10" max="10" width="12.42578125" customWidth="1"/>
    <col min="11" max="11" width="11.42578125" customWidth="1"/>
    <col min="12" max="12" width="15.140625" customWidth="1"/>
    <col min="13" max="13" width="10.5703125" customWidth="1"/>
  </cols>
  <sheetData>
    <row r="1" spans="1:13" ht="27.75" customHeight="1" x14ac:dyDescent="0.3">
      <c r="A1" s="82"/>
      <c r="B1" s="81"/>
      <c r="C1" s="81"/>
      <c r="D1" s="81"/>
      <c r="E1" s="81"/>
      <c r="F1" s="81"/>
      <c r="G1" s="81"/>
      <c r="H1" s="81"/>
      <c r="I1" s="81"/>
      <c r="J1" s="81"/>
      <c r="K1" s="1408"/>
      <c r="L1" s="1408"/>
    </row>
    <row r="2" spans="1:13" ht="27" customHeight="1" x14ac:dyDescent="0.2">
      <c r="A2" s="1409" t="s">
        <v>322</v>
      </c>
      <c r="B2" s="1409"/>
      <c r="C2" s="1409"/>
      <c r="D2" s="1409"/>
      <c r="E2" s="1409"/>
      <c r="F2" s="1409"/>
      <c r="G2" s="1409"/>
      <c r="H2" s="1409"/>
      <c r="I2" s="1409"/>
      <c r="J2" s="1409"/>
      <c r="K2" s="1409"/>
      <c r="L2" s="1409"/>
    </row>
    <row r="3" spans="1:13" ht="24" customHeight="1" thickBot="1" x14ac:dyDescent="0.35">
      <c r="A3" s="82" t="s">
        <v>318</v>
      </c>
      <c r="B3" s="89"/>
      <c r="C3" s="89"/>
      <c r="D3" s="89"/>
      <c r="E3" s="89"/>
      <c r="F3" s="89"/>
      <c r="G3" s="89"/>
      <c r="H3" s="89"/>
      <c r="I3" s="89"/>
      <c r="J3" s="89"/>
      <c r="K3" s="1408" t="s">
        <v>317</v>
      </c>
      <c r="L3" s="1408"/>
    </row>
    <row r="4" spans="1:13" ht="21" customHeight="1" thickTop="1" thickBot="1" x14ac:dyDescent="0.25">
      <c r="A4" s="1410" t="s">
        <v>323</v>
      </c>
      <c r="B4" s="1410"/>
      <c r="C4" s="1410"/>
      <c r="D4" s="1410"/>
      <c r="E4" s="1410"/>
      <c r="F4" s="1410"/>
      <c r="G4" s="1410"/>
      <c r="H4" s="1410"/>
      <c r="I4" s="1410"/>
      <c r="J4" s="1410"/>
      <c r="K4" s="1410"/>
      <c r="L4" s="1410"/>
    </row>
    <row r="5" spans="1:13" ht="90.75" customHeight="1" thickTop="1" thickBot="1" x14ac:dyDescent="0.25">
      <c r="A5" s="95" t="s">
        <v>89</v>
      </c>
      <c r="B5" s="96" t="s">
        <v>291</v>
      </c>
      <c r="C5" s="96" t="s">
        <v>296</v>
      </c>
      <c r="D5" s="96" t="s">
        <v>292</v>
      </c>
      <c r="E5" s="96" t="s">
        <v>293</v>
      </c>
      <c r="F5" s="96" t="s">
        <v>314</v>
      </c>
      <c r="G5" s="96" t="s">
        <v>294</v>
      </c>
      <c r="H5" s="96" t="s">
        <v>299</v>
      </c>
      <c r="I5" s="96" t="s">
        <v>300</v>
      </c>
      <c r="J5" s="96" t="s">
        <v>324</v>
      </c>
      <c r="K5" s="90" t="s">
        <v>295</v>
      </c>
      <c r="L5" s="96" t="s">
        <v>321</v>
      </c>
    </row>
    <row r="6" spans="1:13" ht="30" customHeight="1" thickTop="1" x14ac:dyDescent="0.2">
      <c r="A6" s="1415" t="s">
        <v>16</v>
      </c>
      <c r="B6" s="1402"/>
      <c r="C6" s="1400"/>
      <c r="D6" s="1400"/>
      <c r="E6" s="1400"/>
      <c r="F6" s="1400"/>
      <c r="G6" s="1400"/>
      <c r="H6" s="1400"/>
      <c r="I6" s="1400"/>
      <c r="J6" s="1400"/>
      <c r="K6" s="1400"/>
      <c r="L6" s="1400"/>
    </row>
    <row r="7" spans="1:13" ht="30" customHeight="1" x14ac:dyDescent="0.2">
      <c r="A7" s="1412"/>
      <c r="B7" s="1403"/>
      <c r="C7" s="1401"/>
      <c r="D7" s="1401"/>
      <c r="E7" s="1401"/>
      <c r="F7" s="1401"/>
      <c r="G7" s="1401"/>
      <c r="H7" s="1401"/>
      <c r="I7" s="1401"/>
      <c r="J7" s="1401"/>
      <c r="K7" s="1401"/>
      <c r="L7" s="1401"/>
    </row>
    <row r="8" spans="1:13" ht="30" customHeight="1" x14ac:dyDescent="0.2">
      <c r="A8" s="1411" t="s">
        <v>1</v>
      </c>
      <c r="B8" s="1406"/>
      <c r="C8" s="1404"/>
      <c r="D8" s="1404"/>
      <c r="E8" s="1404"/>
      <c r="F8" s="1404"/>
      <c r="G8" s="1404"/>
      <c r="H8" s="1404"/>
      <c r="I8" s="1404"/>
      <c r="J8" s="1404"/>
      <c r="K8" s="1404"/>
      <c r="L8" s="1404"/>
    </row>
    <row r="9" spans="1:13" ht="30" customHeight="1" x14ac:dyDescent="0.2">
      <c r="A9" s="1412"/>
      <c r="B9" s="1407"/>
      <c r="C9" s="1405"/>
      <c r="D9" s="1405"/>
      <c r="E9" s="1405"/>
      <c r="F9" s="1405"/>
      <c r="G9" s="1405"/>
      <c r="H9" s="1405"/>
      <c r="I9" s="1405"/>
      <c r="J9" s="1405"/>
      <c r="K9" s="1405"/>
      <c r="L9" s="1405"/>
    </row>
    <row r="10" spans="1:13" ht="30" customHeight="1" x14ac:dyDescent="0.2">
      <c r="A10" s="1411" t="s">
        <v>10</v>
      </c>
      <c r="B10" s="91"/>
      <c r="C10" s="92"/>
      <c r="D10" s="92"/>
      <c r="E10" s="92"/>
      <c r="F10" s="92"/>
      <c r="G10" s="92"/>
      <c r="H10" s="92"/>
      <c r="I10" s="92"/>
      <c r="J10" s="92"/>
      <c r="K10" s="92"/>
      <c r="L10" s="92"/>
    </row>
    <row r="11" spans="1:13" ht="30" customHeight="1" x14ac:dyDescent="0.2">
      <c r="A11" s="1412"/>
      <c r="B11" s="93"/>
      <c r="C11" s="94"/>
      <c r="D11" s="94"/>
      <c r="E11" s="94"/>
      <c r="F11" s="94"/>
      <c r="G11" s="94"/>
      <c r="H11" s="94"/>
      <c r="I11" s="94"/>
      <c r="J11" s="94"/>
      <c r="K11" s="94"/>
      <c r="L11" s="94"/>
    </row>
    <row r="12" spans="1:13" ht="30" customHeight="1" x14ac:dyDescent="0.2">
      <c r="A12" s="1411" t="s">
        <v>2</v>
      </c>
      <c r="B12" s="1406"/>
      <c r="C12" s="1404"/>
      <c r="D12" s="1404"/>
      <c r="E12" s="1404"/>
      <c r="F12" s="1404"/>
      <c r="G12" s="1404"/>
      <c r="H12" s="1404"/>
      <c r="I12" s="1404"/>
      <c r="J12" s="1404"/>
      <c r="K12" s="1404"/>
      <c r="L12" s="1404"/>
    </row>
    <row r="13" spans="1:13" ht="30" customHeight="1" x14ac:dyDescent="0.2">
      <c r="A13" s="1412"/>
      <c r="B13" s="1407"/>
      <c r="C13" s="1405"/>
      <c r="D13" s="1405"/>
      <c r="E13" s="1405"/>
      <c r="F13" s="1405"/>
      <c r="G13" s="1405"/>
      <c r="H13" s="1405"/>
      <c r="I13" s="1405"/>
      <c r="J13" s="1405"/>
      <c r="K13" s="1405"/>
      <c r="L13" s="1405"/>
    </row>
    <row r="14" spans="1:13" ht="30" customHeight="1" x14ac:dyDescent="0.2">
      <c r="A14" s="1411" t="s">
        <v>3</v>
      </c>
      <c r="B14" s="1406"/>
      <c r="C14" s="1404"/>
      <c r="D14" s="1404"/>
      <c r="E14" s="1404"/>
      <c r="F14" s="1404"/>
      <c r="G14" s="1404"/>
      <c r="H14" s="1404"/>
      <c r="I14" s="1404"/>
      <c r="J14" s="1404"/>
      <c r="K14" s="1404"/>
      <c r="L14" s="1404"/>
      <c r="M14" s="881"/>
    </row>
    <row r="15" spans="1:13" ht="30" customHeight="1" x14ac:dyDescent="0.2">
      <c r="A15" s="1412"/>
      <c r="B15" s="1407"/>
      <c r="C15" s="1405"/>
      <c r="D15" s="1405"/>
      <c r="E15" s="1405"/>
      <c r="F15" s="1405"/>
      <c r="G15" s="1405"/>
      <c r="H15" s="1405"/>
      <c r="I15" s="1405"/>
      <c r="J15" s="1405"/>
      <c r="K15" s="1405"/>
      <c r="L15" s="1405"/>
      <c r="M15" s="881"/>
    </row>
    <row r="16" spans="1:13" ht="30" customHeight="1" x14ac:dyDescent="0.2">
      <c r="A16" s="1411" t="s">
        <v>4</v>
      </c>
      <c r="B16" s="1396"/>
      <c r="C16" s="1398"/>
      <c r="D16" s="1398"/>
      <c r="E16" s="1398"/>
      <c r="F16" s="1398"/>
      <c r="G16" s="1398"/>
      <c r="H16" s="1398"/>
      <c r="I16" s="1398"/>
      <c r="J16" s="1398"/>
      <c r="K16" s="1398"/>
      <c r="L16" s="1398"/>
      <c r="M16" s="881"/>
    </row>
    <row r="17" spans="1:13" ht="30" customHeight="1" x14ac:dyDescent="0.2">
      <c r="A17" s="1412"/>
      <c r="B17" s="1397"/>
      <c r="C17" s="1399"/>
      <c r="D17" s="1399"/>
      <c r="E17" s="1399"/>
      <c r="F17" s="1399"/>
      <c r="G17" s="1399"/>
      <c r="H17" s="1399"/>
      <c r="I17" s="1399"/>
      <c r="J17" s="1399"/>
      <c r="K17" s="1399"/>
      <c r="L17" s="1399"/>
      <c r="M17" s="881"/>
    </row>
    <row r="18" spans="1:13" ht="30" customHeight="1" x14ac:dyDescent="0.2">
      <c r="A18" s="1411" t="s">
        <v>11</v>
      </c>
      <c r="B18" s="1396"/>
      <c r="C18" s="1398"/>
      <c r="D18" s="1398"/>
      <c r="E18" s="1398"/>
      <c r="F18" s="1398"/>
      <c r="G18" s="1398"/>
      <c r="H18" s="1398"/>
      <c r="I18" s="1398"/>
      <c r="J18" s="1398"/>
      <c r="K18" s="1398"/>
      <c r="L18" s="1398"/>
    </row>
    <row r="19" spans="1:13" ht="30" customHeight="1" x14ac:dyDescent="0.2">
      <c r="A19" s="1412"/>
      <c r="B19" s="1397"/>
      <c r="C19" s="1399"/>
      <c r="D19" s="1399"/>
      <c r="E19" s="1399"/>
      <c r="F19" s="1399"/>
      <c r="G19" s="1399"/>
      <c r="H19" s="1399"/>
      <c r="I19" s="1399"/>
      <c r="J19" s="1399"/>
      <c r="K19" s="1399"/>
      <c r="L19" s="1399"/>
    </row>
    <row r="20" spans="1:13" ht="30" customHeight="1" x14ac:dyDescent="0.2">
      <c r="A20" s="1411" t="s">
        <v>5</v>
      </c>
      <c r="B20" s="1396"/>
      <c r="C20" s="1398"/>
      <c r="D20" s="1398"/>
      <c r="E20" s="1398"/>
      <c r="F20" s="1398"/>
      <c r="G20" s="1398"/>
      <c r="H20" s="1398"/>
      <c r="I20" s="1398"/>
      <c r="J20" s="1398"/>
      <c r="K20" s="1398"/>
      <c r="L20" s="1398"/>
    </row>
    <row r="21" spans="1:13" ht="30" customHeight="1" x14ac:dyDescent="0.2">
      <c r="A21" s="1412"/>
      <c r="B21" s="1397"/>
      <c r="C21" s="1399"/>
      <c r="D21" s="1399"/>
      <c r="E21" s="1399"/>
      <c r="F21" s="1399"/>
      <c r="G21" s="1399"/>
      <c r="H21" s="1399"/>
      <c r="I21" s="1399"/>
      <c r="J21" s="1399"/>
      <c r="K21" s="1399"/>
      <c r="L21" s="1399"/>
    </row>
    <row r="22" spans="1:13" ht="30" customHeight="1" x14ac:dyDescent="0.2">
      <c r="A22" s="1411" t="s">
        <v>12</v>
      </c>
      <c r="B22" s="1396"/>
      <c r="C22" s="1398"/>
      <c r="D22" s="1398"/>
      <c r="E22" s="1398"/>
      <c r="F22" s="1398"/>
      <c r="G22" s="1398"/>
      <c r="H22" s="1398"/>
      <c r="I22" s="1398"/>
      <c r="J22" s="1398"/>
      <c r="K22" s="1398"/>
      <c r="L22" s="1398"/>
    </row>
    <row r="23" spans="1:13" ht="30" customHeight="1" x14ac:dyDescent="0.2">
      <c r="A23" s="1412"/>
      <c r="B23" s="1397"/>
      <c r="C23" s="1399"/>
      <c r="D23" s="1399"/>
      <c r="E23" s="1399"/>
      <c r="F23" s="1399"/>
      <c r="G23" s="1399"/>
      <c r="H23" s="1399"/>
      <c r="I23" s="1399"/>
      <c r="J23" s="1399"/>
      <c r="K23" s="1399"/>
      <c r="L23" s="1399"/>
    </row>
    <row r="24" spans="1:13" ht="30" customHeight="1" x14ac:dyDescent="0.2">
      <c r="A24" s="1411" t="s">
        <v>13</v>
      </c>
      <c r="B24" s="1396"/>
      <c r="C24" s="1398"/>
      <c r="D24" s="1398"/>
      <c r="E24" s="1398"/>
      <c r="F24" s="1398"/>
      <c r="G24" s="1398"/>
      <c r="H24" s="1398"/>
      <c r="I24" s="1398"/>
      <c r="J24" s="1398"/>
      <c r="K24" s="1398"/>
      <c r="L24" s="1398"/>
    </row>
    <row r="25" spans="1:13" ht="30" customHeight="1" x14ac:dyDescent="0.2">
      <c r="A25" s="1412"/>
      <c r="B25" s="1397"/>
      <c r="C25" s="1399"/>
      <c r="D25" s="1399"/>
      <c r="E25" s="1399"/>
      <c r="F25" s="1399"/>
      <c r="G25" s="1399"/>
      <c r="H25" s="1399"/>
      <c r="I25" s="1399"/>
      <c r="J25" s="1399"/>
      <c r="K25" s="1399"/>
      <c r="L25" s="1399"/>
    </row>
    <row r="26" spans="1:13" ht="30" customHeight="1" x14ac:dyDescent="0.2">
      <c r="A26" s="1411" t="s">
        <v>6</v>
      </c>
      <c r="B26" s="1396"/>
      <c r="C26" s="1398"/>
      <c r="D26" s="1398"/>
      <c r="E26" s="1398"/>
      <c r="F26" s="1398"/>
      <c r="G26" s="1398"/>
      <c r="H26" s="1398"/>
      <c r="I26" s="1398"/>
      <c r="J26" s="1398"/>
      <c r="K26" s="1398"/>
      <c r="L26" s="1398"/>
    </row>
    <row r="27" spans="1:13" ht="30" customHeight="1" x14ac:dyDescent="0.2">
      <c r="A27" s="1412"/>
      <c r="B27" s="1397"/>
      <c r="C27" s="1399"/>
      <c r="D27" s="1399"/>
      <c r="E27" s="1399"/>
      <c r="F27" s="1399"/>
      <c r="G27" s="1399"/>
      <c r="H27" s="1399"/>
      <c r="I27" s="1399"/>
      <c r="J27" s="1399"/>
      <c r="K27" s="1399"/>
      <c r="L27" s="1399"/>
    </row>
    <row r="28" spans="1:13" ht="30" customHeight="1" x14ac:dyDescent="0.2">
      <c r="A28" s="1411" t="s">
        <v>7</v>
      </c>
      <c r="B28" s="1396"/>
      <c r="C28" s="1398"/>
      <c r="D28" s="1398"/>
      <c r="E28" s="1398"/>
      <c r="F28" s="1398"/>
      <c r="G28" s="1398"/>
      <c r="H28" s="1398"/>
      <c r="I28" s="1398"/>
      <c r="J28" s="1398"/>
      <c r="K28" s="1398"/>
      <c r="L28" s="1398"/>
    </row>
    <row r="29" spans="1:13" ht="30" customHeight="1" x14ac:dyDescent="0.2">
      <c r="A29" s="1412"/>
      <c r="B29" s="1397"/>
      <c r="C29" s="1399"/>
      <c r="D29" s="1399"/>
      <c r="E29" s="1399"/>
      <c r="F29" s="1399"/>
      <c r="G29" s="1399"/>
      <c r="H29" s="1399"/>
      <c r="I29" s="1399"/>
      <c r="J29" s="1399"/>
      <c r="K29" s="1399"/>
      <c r="L29" s="1399"/>
    </row>
    <row r="30" spans="1:13" ht="30" customHeight="1" x14ac:dyDescent="0.2">
      <c r="A30" s="1411" t="s">
        <v>8</v>
      </c>
      <c r="B30" s="1396"/>
      <c r="C30" s="1398"/>
      <c r="D30" s="1398"/>
      <c r="E30" s="1398"/>
      <c r="F30" s="1398"/>
      <c r="G30" s="1398"/>
      <c r="H30" s="1398"/>
      <c r="I30" s="1398"/>
      <c r="J30" s="1398"/>
      <c r="K30" s="1398"/>
      <c r="L30" s="1398"/>
    </row>
    <row r="31" spans="1:13" ht="30" customHeight="1" x14ac:dyDescent="0.2">
      <c r="A31" s="1412"/>
      <c r="B31" s="1397"/>
      <c r="C31" s="1399"/>
      <c r="D31" s="1399"/>
      <c r="E31" s="1399"/>
      <c r="F31" s="1399"/>
      <c r="G31" s="1399"/>
      <c r="H31" s="1399"/>
      <c r="I31" s="1399"/>
      <c r="J31" s="1399"/>
      <c r="K31" s="1399"/>
      <c r="L31" s="1399"/>
    </row>
    <row r="32" spans="1:13" ht="30" customHeight="1" x14ac:dyDescent="0.2">
      <c r="A32" s="1413" t="s">
        <v>325</v>
      </c>
      <c r="B32" s="1394"/>
      <c r="C32" s="1392"/>
      <c r="D32" s="1392"/>
      <c r="E32" s="1392"/>
      <c r="F32" s="1392"/>
      <c r="G32" s="1392"/>
      <c r="H32" s="1392"/>
      <c r="I32" s="1392"/>
      <c r="J32" s="1392"/>
      <c r="K32" s="1392"/>
      <c r="L32" s="1392"/>
    </row>
    <row r="33" spans="1:12" ht="30" customHeight="1" thickBot="1" x14ac:dyDescent="0.25">
      <c r="A33" s="1414"/>
      <c r="B33" s="1395"/>
      <c r="C33" s="1393"/>
      <c r="D33" s="1393"/>
      <c r="E33" s="1393"/>
      <c r="F33" s="1393"/>
      <c r="G33" s="1393"/>
      <c r="H33" s="1393"/>
      <c r="I33" s="1393"/>
      <c r="J33" s="1393"/>
      <c r="K33" s="1393"/>
      <c r="L33" s="1393"/>
    </row>
    <row r="34" spans="1:12" ht="13.5" thickTop="1" x14ac:dyDescent="0.2"/>
  </sheetData>
  <mergeCells count="163">
    <mergeCell ref="A18:A19"/>
    <mergeCell ref="A20:A21"/>
    <mergeCell ref="A22:A23"/>
    <mergeCell ref="A30:A31"/>
    <mergeCell ref="A32:A33"/>
    <mergeCell ref="A24:A25"/>
    <mergeCell ref="A26:A27"/>
    <mergeCell ref="A28:A29"/>
    <mergeCell ref="A6:A7"/>
    <mergeCell ref="A8:A9"/>
    <mergeCell ref="A10:A11"/>
    <mergeCell ref="A12:A13"/>
    <mergeCell ref="A14:A15"/>
    <mergeCell ref="A16:A17"/>
    <mergeCell ref="G8:G9"/>
    <mergeCell ref="G12:G13"/>
    <mergeCell ref="H12:H13"/>
    <mergeCell ref="I12:I13"/>
    <mergeCell ref="K3:L3"/>
    <mergeCell ref="K1:L1"/>
    <mergeCell ref="A2:L2"/>
    <mergeCell ref="A4:L4"/>
    <mergeCell ref="H8:H9"/>
    <mergeCell ref="I8:I9"/>
    <mergeCell ref="J8:J9"/>
    <mergeCell ref="K8:K9"/>
    <mergeCell ref="L8:L9"/>
    <mergeCell ref="B8:B9"/>
    <mergeCell ref="C8:C9"/>
    <mergeCell ref="D8:D9"/>
    <mergeCell ref="E8:E9"/>
    <mergeCell ref="F8:F9"/>
    <mergeCell ref="B14:B15"/>
    <mergeCell ref="C14:C15"/>
    <mergeCell ref="D14:D15"/>
    <mergeCell ref="E14:E15"/>
    <mergeCell ref="F14:F15"/>
    <mergeCell ref="B12:B13"/>
    <mergeCell ref="C12:C13"/>
    <mergeCell ref="D12:D13"/>
    <mergeCell ref="E12:E13"/>
    <mergeCell ref="F12:F13"/>
    <mergeCell ref="G14:G15"/>
    <mergeCell ref="G16:G17"/>
    <mergeCell ref="H16:H17"/>
    <mergeCell ref="I16:I17"/>
    <mergeCell ref="J12:J13"/>
    <mergeCell ref="K12:K13"/>
    <mergeCell ref="L12:L13"/>
    <mergeCell ref="H14:H15"/>
    <mergeCell ref="I14:I15"/>
    <mergeCell ref="J14:J15"/>
    <mergeCell ref="K14:K15"/>
    <mergeCell ref="L14:L15"/>
    <mergeCell ref="B18:B19"/>
    <mergeCell ref="C18:C19"/>
    <mergeCell ref="D18:D19"/>
    <mergeCell ref="E18:E19"/>
    <mergeCell ref="F18:F19"/>
    <mergeCell ref="B16:B17"/>
    <mergeCell ref="C16:C17"/>
    <mergeCell ref="D16:D17"/>
    <mergeCell ref="E16:E17"/>
    <mergeCell ref="F16:F17"/>
    <mergeCell ref="B20:B21"/>
    <mergeCell ref="C20:C21"/>
    <mergeCell ref="D20:D21"/>
    <mergeCell ref="E20:E21"/>
    <mergeCell ref="F20:F21"/>
    <mergeCell ref="G18:G19"/>
    <mergeCell ref="K6:K7"/>
    <mergeCell ref="L6:L7"/>
    <mergeCell ref="M14:M15"/>
    <mergeCell ref="M16:M17"/>
    <mergeCell ref="G20:G21"/>
    <mergeCell ref="H20:H21"/>
    <mergeCell ref="I20:I21"/>
    <mergeCell ref="J20:J21"/>
    <mergeCell ref="K20:K21"/>
    <mergeCell ref="B6:B7"/>
    <mergeCell ref="C6:C7"/>
    <mergeCell ref="D6:D7"/>
    <mergeCell ref="E6:E7"/>
    <mergeCell ref="J16:J17"/>
    <mergeCell ref="K16:K17"/>
    <mergeCell ref="L16:L17"/>
    <mergeCell ref="H18:H19"/>
    <mergeCell ref="I18:I19"/>
    <mergeCell ref="K30:K31"/>
    <mergeCell ref="L22:L23"/>
    <mergeCell ref="L24:L25"/>
    <mergeCell ref="L26:L27"/>
    <mergeCell ref="L28:L29"/>
    <mergeCell ref="L30:L31"/>
    <mergeCell ref="J6:J7"/>
    <mergeCell ref="J22:J23"/>
    <mergeCell ref="J24:J25"/>
    <mergeCell ref="J26:J27"/>
    <mergeCell ref="J28:J29"/>
    <mergeCell ref="J30:J31"/>
    <mergeCell ref="L20:L21"/>
    <mergeCell ref="K22:K23"/>
    <mergeCell ref="K24:K25"/>
    <mergeCell ref="K26:K27"/>
    <mergeCell ref="K28:K29"/>
    <mergeCell ref="J18:J19"/>
    <mergeCell ref="K18:K19"/>
    <mergeCell ref="L18:L19"/>
    <mergeCell ref="F22:F23"/>
    <mergeCell ref="F24:F25"/>
    <mergeCell ref="F26:F27"/>
    <mergeCell ref="F28:F29"/>
    <mergeCell ref="F30:F31"/>
    <mergeCell ref="I6:I7"/>
    <mergeCell ref="G22:G23"/>
    <mergeCell ref="G24:G25"/>
    <mergeCell ref="G26:G27"/>
    <mergeCell ref="G28:G29"/>
    <mergeCell ref="G6:G7"/>
    <mergeCell ref="H6:H7"/>
    <mergeCell ref="G30:G31"/>
    <mergeCell ref="H22:H23"/>
    <mergeCell ref="F6:F7"/>
    <mergeCell ref="H30:H31"/>
    <mergeCell ref="I22:I23"/>
    <mergeCell ref="I24:I25"/>
    <mergeCell ref="I26:I27"/>
    <mergeCell ref="I28:I29"/>
    <mergeCell ref="I30:I31"/>
    <mergeCell ref="H24:H25"/>
    <mergeCell ref="H26:H27"/>
    <mergeCell ref="H28:H29"/>
    <mergeCell ref="D22:D23"/>
    <mergeCell ref="D24:D25"/>
    <mergeCell ref="D26:D27"/>
    <mergeCell ref="D28:D29"/>
    <mergeCell ref="D30:D31"/>
    <mergeCell ref="E22:E23"/>
    <mergeCell ref="E24:E25"/>
    <mergeCell ref="E26:E27"/>
    <mergeCell ref="E28:E29"/>
    <mergeCell ref="E30:E31"/>
    <mergeCell ref="B22:B23"/>
    <mergeCell ref="B24:B25"/>
    <mergeCell ref="B26:B27"/>
    <mergeCell ref="B28:B29"/>
    <mergeCell ref="B30:B31"/>
    <mergeCell ref="C22:C23"/>
    <mergeCell ref="C24:C25"/>
    <mergeCell ref="C26:C27"/>
    <mergeCell ref="C28:C29"/>
    <mergeCell ref="C30:C31"/>
    <mergeCell ref="L32:L33"/>
    <mergeCell ref="G32:G33"/>
    <mergeCell ref="B32:B33"/>
    <mergeCell ref="C32:C33"/>
    <mergeCell ref="D32:D33"/>
    <mergeCell ref="E32:E33"/>
    <mergeCell ref="F32:F33"/>
    <mergeCell ref="H32:H33"/>
    <mergeCell ref="I32:I33"/>
    <mergeCell ref="J32:J33"/>
    <mergeCell ref="K32:K33"/>
  </mergeCells>
  <pageMargins left="0.38" right="0.43" top="1.37" bottom="0.67" header="0.96" footer="0.3"/>
  <pageSetup paperSize="9" scale="56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7"/>
  <sheetViews>
    <sheetView rightToLeft="1" view="pageBreakPreview" topLeftCell="A36" zoomScale="60" workbookViewId="0">
      <selection activeCell="M43" sqref="M43"/>
    </sheetView>
  </sheetViews>
  <sheetFormatPr defaultRowHeight="12.75" x14ac:dyDescent="0.2"/>
  <cols>
    <col min="1" max="1" width="21.42578125" customWidth="1"/>
    <col min="2" max="2" width="22" customWidth="1"/>
    <col min="3" max="3" width="26.42578125" customWidth="1"/>
    <col min="4" max="4" width="22.5703125" customWidth="1"/>
    <col min="5" max="5" width="24" customWidth="1"/>
    <col min="6" max="6" width="25.28515625" customWidth="1"/>
    <col min="7" max="7" width="23.7109375" customWidth="1"/>
  </cols>
  <sheetData>
    <row r="1" spans="1:7" ht="33" customHeight="1" x14ac:dyDescent="0.2">
      <c r="A1" s="1087" t="s">
        <v>830</v>
      </c>
      <c r="B1" s="1087"/>
      <c r="C1" s="1087"/>
      <c r="D1" s="1087"/>
      <c r="E1" s="1087"/>
      <c r="F1" s="1087"/>
      <c r="G1" s="1087"/>
    </row>
    <row r="2" spans="1:7" ht="43.5" customHeight="1" x14ac:dyDescent="0.2">
      <c r="A2" s="1112" t="s">
        <v>831</v>
      </c>
      <c r="B2" s="1112"/>
      <c r="C2" s="1112"/>
      <c r="D2" s="1112"/>
      <c r="E2" s="1112"/>
      <c r="F2" s="1112"/>
      <c r="G2" s="1112"/>
    </row>
    <row r="3" spans="1:7" ht="33.75" customHeight="1" thickBot="1" x14ac:dyDescent="0.35">
      <c r="A3" s="299" t="s">
        <v>747</v>
      </c>
      <c r="B3" s="300"/>
      <c r="C3" s="300"/>
      <c r="D3" s="300"/>
      <c r="E3" s="299"/>
      <c r="F3" s="299"/>
      <c r="G3" s="299" t="s">
        <v>748</v>
      </c>
    </row>
    <row r="4" spans="1:7" ht="45" customHeight="1" thickTop="1" thickBot="1" x14ac:dyDescent="0.25">
      <c r="A4" s="1417" t="s">
        <v>89</v>
      </c>
      <c r="B4" s="1126" t="s">
        <v>176</v>
      </c>
      <c r="C4" s="799" t="s">
        <v>258</v>
      </c>
      <c r="D4" s="799" t="s">
        <v>97</v>
      </c>
      <c r="E4" s="799" t="s">
        <v>177</v>
      </c>
      <c r="F4" s="1126" t="s">
        <v>450</v>
      </c>
      <c r="G4" s="1135" t="s">
        <v>367</v>
      </c>
    </row>
    <row r="5" spans="1:7" ht="45" customHeight="1" thickTop="1" thickBot="1" x14ac:dyDescent="0.25">
      <c r="A5" s="1418"/>
      <c r="B5" s="1416"/>
      <c r="C5" s="612" t="s">
        <v>344</v>
      </c>
      <c r="D5" s="612" t="s">
        <v>345</v>
      </c>
      <c r="E5" s="800" t="s">
        <v>346</v>
      </c>
      <c r="F5" s="1416"/>
      <c r="G5" s="1139"/>
    </row>
    <row r="6" spans="1:7" s="161" customFormat="1" ht="27.95" customHeight="1" thickTop="1" x14ac:dyDescent="0.2">
      <c r="A6" s="1419" t="s">
        <v>0</v>
      </c>
      <c r="B6" s="326" t="s">
        <v>642</v>
      </c>
      <c r="C6" s="301">
        <v>104</v>
      </c>
      <c r="D6" s="302">
        <v>56</v>
      </c>
      <c r="E6" s="303">
        <v>56</v>
      </c>
      <c r="F6" s="443" t="s">
        <v>671</v>
      </c>
      <c r="G6" s="1425" t="s">
        <v>617</v>
      </c>
    </row>
    <row r="7" spans="1:7" s="161" customFormat="1" ht="27.95" customHeight="1" x14ac:dyDescent="0.2">
      <c r="A7" s="1420"/>
      <c r="B7" s="318" t="s">
        <v>643</v>
      </c>
      <c r="C7" s="304">
        <v>35</v>
      </c>
      <c r="D7" s="409">
        <v>20</v>
      </c>
      <c r="E7" s="305">
        <v>35</v>
      </c>
      <c r="F7" s="313" t="s">
        <v>672</v>
      </c>
      <c r="G7" s="1426"/>
    </row>
    <row r="8" spans="1:7" s="161" customFormat="1" ht="27.95" customHeight="1" x14ac:dyDescent="0.2">
      <c r="A8" s="1420"/>
      <c r="B8" s="318" t="s">
        <v>684</v>
      </c>
      <c r="C8" s="304">
        <v>20</v>
      </c>
      <c r="D8" s="409">
        <v>14</v>
      </c>
      <c r="E8" s="305">
        <v>18</v>
      </c>
      <c r="F8" s="313" t="s">
        <v>673</v>
      </c>
      <c r="G8" s="1426"/>
    </row>
    <row r="9" spans="1:7" s="161" customFormat="1" ht="27.95" customHeight="1" x14ac:dyDescent="0.2">
      <c r="A9" s="1420"/>
      <c r="B9" s="318" t="s">
        <v>644</v>
      </c>
      <c r="C9" s="304">
        <v>5</v>
      </c>
      <c r="D9" s="409">
        <v>6</v>
      </c>
      <c r="E9" s="305">
        <v>5</v>
      </c>
      <c r="F9" s="313" t="s">
        <v>674</v>
      </c>
      <c r="G9" s="1426"/>
    </row>
    <row r="10" spans="1:7" s="161" customFormat="1" ht="27.95" customHeight="1" x14ac:dyDescent="0.2">
      <c r="A10" s="1420"/>
      <c r="B10" s="318" t="s">
        <v>645</v>
      </c>
      <c r="C10" s="304">
        <v>38</v>
      </c>
      <c r="D10" s="409">
        <v>10</v>
      </c>
      <c r="E10" s="305">
        <v>35</v>
      </c>
      <c r="F10" s="313" t="s">
        <v>675</v>
      </c>
      <c r="G10" s="1426"/>
    </row>
    <row r="11" spans="1:7" s="161" customFormat="1" ht="27.95" customHeight="1" x14ac:dyDescent="0.2">
      <c r="A11" s="1420"/>
      <c r="B11" s="318" t="s">
        <v>646</v>
      </c>
      <c r="C11" s="304">
        <v>0</v>
      </c>
      <c r="D11" s="409">
        <v>0</v>
      </c>
      <c r="E11" s="305">
        <v>0</v>
      </c>
      <c r="F11" s="313" t="s">
        <v>676</v>
      </c>
      <c r="G11" s="1426"/>
    </row>
    <row r="12" spans="1:7" s="161" customFormat="1" ht="27.95" customHeight="1" x14ac:dyDescent="0.2">
      <c r="A12" s="1420"/>
      <c r="B12" s="318" t="s">
        <v>647</v>
      </c>
      <c r="C12" s="304">
        <v>5</v>
      </c>
      <c r="D12" s="409">
        <v>1</v>
      </c>
      <c r="E12" s="305">
        <v>4</v>
      </c>
      <c r="F12" s="313" t="s">
        <v>677</v>
      </c>
      <c r="G12" s="1426"/>
    </row>
    <row r="13" spans="1:7" s="161" customFormat="1" ht="27.95" customHeight="1" x14ac:dyDescent="0.2">
      <c r="A13" s="1420"/>
      <c r="B13" s="318" t="s">
        <v>648</v>
      </c>
      <c r="C13" s="304">
        <v>3</v>
      </c>
      <c r="D13" s="409">
        <v>0</v>
      </c>
      <c r="E13" s="305">
        <v>3</v>
      </c>
      <c r="F13" s="313" t="s">
        <v>678</v>
      </c>
      <c r="G13" s="1426"/>
    </row>
    <row r="14" spans="1:7" s="161" customFormat="1" ht="27.95" customHeight="1" x14ac:dyDescent="0.2">
      <c r="A14" s="1420"/>
      <c r="B14" s="318" t="s">
        <v>649</v>
      </c>
      <c r="C14" s="304">
        <v>22</v>
      </c>
      <c r="D14" s="409">
        <v>5</v>
      </c>
      <c r="E14" s="305">
        <v>22</v>
      </c>
      <c r="F14" s="313" t="s">
        <v>679</v>
      </c>
      <c r="G14" s="1426"/>
    </row>
    <row r="15" spans="1:7" s="161" customFormat="1" ht="27.95" customHeight="1" thickBot="1" x14ac:dyDescent="0.25">
      <c r="A15" s="1420"/>
      <c r="B15" s="444" t="s">
        <v>650</v>
      </c>
      <c r="C15" s="319">
        <v>0</v>
      </c>
      <c r="D15" s="410">
        <v>0</v>
      </c>
      <c r="E15" s="320">
        <v>0</v>
      </c>
      <c r="F15" s="445" t="s">
        <v>680</v>
      </c>
      <c r="G15" s="1426"/>
    </row>
    <row r="16" spans="1:7" s="161" customFormat="1" ht="27.95" customHeight="1" thickTop="1" thickBot="1" x14ac:dyDescent="0.25">
      <c r="A16" s="1421"/>
      <c r="B16" s="801" t="s">
        <v>91</v>
      </c>
      <c r="C16" s="802">
        <v>232</v>
      </c>
      <c r="D16" s="800">
        <v>112</v>
      </c>
      <c r="E16" s="803">
        <v>178</v>
      </c>
      <c r="F16" s="804" t="s">
        <v>140</v>
      </c>
      <c r="G16" s="1427"/>
    </row>
    <row r="17" spans="1:7" s="161" customFormat="1" ht="27.95" customHeight="1" thickTop="1" x14ac:dyDescent="0.2">
      <c r="A17" s="1419" t="s">
        <v>10</v>
      </c>
      <c r="B17" s="446" t="s">
        <v>213</v>
      </c>
      <c r="C17" s="307">
        <v>39</v>
      </c>
      <c r="D17" s="308">
        <v>12</v>
      </c>
      <c r="E17" s="309">
        <v>27</v>
      </c>
      <c r="F17" s="447" t="s">
        <v>485</v>
      </c>
      <c r="G17" s="1422" t="s">
        <v>449</v>
      </c>
    </row>
    <row r="18" spans="1:7" s="161" customFormat="1" ht="27.95" customHeight="1" x14ac:dyDescent="0.2">
      <c r="A18" s="1420"/>
      <c r="B18" s="318" t="s">
        <v>214</v>
      </c>
      <c r="C18" s="304">
        <v>46</v>
      </c>
      <c r="D18" s="409">
        <v>20</v>
      </c>
      <c r="E18" s="309">
        <v>26</v>
      </c>
      <c r="F18" s="313" t="s">
        <v>486</v>
      </c>
      <c r="G18" s="1423"/>
    </row>
    <row r="19" spans="1:7" s="161" customFormat="1" ht="27.95" customHeight="1" x14ac:dyDescent="0.2">
      <c r="A19" s="1420"/>
      <c r="B19" s="318" t="s">
        <v>215</v>
      </c>
      <c r="C19" s="304">
        <v>39</v>
      </c>
      <c r="D19" s="409">
        <v>11</v>
      </c>
      <c r="E19" s="305">
        <v>28</v>
      </c>
      <c r="F19" s="313" t="s">
        <v>488</v>
      </c>
      <c r="G19" s="1423"/>
    </row>
    <row r="20" spans="1:7" s="161" customFormat="1" ht="27.95" customHeight="1" x14ac:dyDescent="0.2">
      <c r="A20" s="1420"/>
      <c r="B20" s="318" t="s">
        <v>216</v>
      </c>
      <c r="C20" s="304">
        <v>47</v>
      </c>
      <c r="D20" s="409">
        <v>15</v>
      </c>
      <c r="E20" s="305">
        <v>31</v>
      </c>
      <c r="F20" s="313" t="s">
        <v>489</v>
      </c>
      <c r="G20" s="1423"/>
    </row>
    <row r="21" spans="1:7" s="161" customFormat="1" ht="27.95" customHeight="1" x14ac:dyDescent="0.2">
      <c r="A21" s="1420"/>
      <c r="B21" s="318" t="s">
        <v>217</v>
      </c>
      <c r="C21" s="304">
        <v>16</v>
      </c>
      <c r="D21" s="409">
        <v>4</v>
      </c>
      <c r="E21" s="305">
        <v>12</v>
      </c>
      <c r="F21" s="313" t="s">
        <v>490</v>
      </c>
      <c r="G21" s="1423"/>
    </row>
    <row r="22" spans="1:7" s="161" customFormat="1" ht="27.95" customHeight="1" x14ac:dyDescent="0.2">
      <c r="A22" s="1420"/>
      <c r="B22" s="318" t="s">
        <v>218</v>
      </c>
      <c r="C22" s="304">
        <v>1</v>
      </c>
      <c r="D22" s="409">
        <v>0</v>
      </c>
      <c r="E22" s="305">
        <v>1</v>
      </c>
      <c r="F22" s="313" t="s">
        <v>491</v>
      </c>
      <c r="G22" s="1423"/>
    </row>
    <row r="23" spans="1:7" s="161" customFormat="1" ht="27.95" customHeight="1" x14ac:dyDescent="0.2">
      <c r="A23" s="1420"/>
      <c r="B23" s="318" t="s">
        <v>219</v>
      </c>
      <c r="C23" s="304">
        <v>19</v>
      </c>
      <c r="D23" s="409">
        <v>6</v>
      </c>
      <c r="E23" s="305">
        <v>13</v>
      </c>
      <c r="F23" s="313" t="s">
        <v>492</v>
      </c>
      <c r="G23" s="1423"/>
    </row>
    <row r="24" spans="1:7" s="161" customFormat="1" ht="27.95" customHeight="1" thickBot="1" x14ac:dyDescent="0.25">
      <c r="A24" s="1420"/>
      <c r="B24" s="444" t="s">
        <v>220</v>
      </c>
      <c r="C24" s="319">
        <v>21</v>
      </c>
      <c r="D24" s="410">
        <v>9</v>
      </c>
      <c r="E24" s="305">
        <v>12</v>
      </c>
      <c r="F24" s="445" t="s">
        <v>493</v>
      </c>
      <c r="G24" s="1423"/>
    </row>
    <row r="25" spans="1:7" s="161" customFormat="1" ht="27.95" customHeight="1" thickTop="1" thickBot="1" x14ac:dyDescent="0.25">
      <c r="A25" s="1421"/>
      <c r="B25" s="801" t="s">
        <v>9</v>
      </c>
      <c r="C25" s="802">
        <v>228</v>
      </c>
      <c r="D25" s="800">
        <v>77</v>
      </c>
      <c r="E25" s="803">
        <v>150</v>
      </c>
      <c r="F25" s="804" t="s">
        <v>140</v>
      </c>
      <c r="G25" s="1424"/>
    </row>
    <row r="26" spans="1:7" s="161" customFormat="1" ht="27.95" customHeight="1" thickTop="1" x14ac:dyDescent="0.2">
      <c r="A26" s="1420" t="s">
        <v>16</v>
      </c>
      <c r="B26" s="446" t="s">
        <v>178</v>
      </c>
      <c r="C26" s="307">
        <v>114</v>
      </c>
      <c r="D26" s="308">
        <v>49</v>
      </c>
      <c r="E26" s="309">
        <v>78</v>
      </c>
      <c r="F26" s="447" t="s">
        <v>369</v>
      </c>
      <c r="G26" s="1422" t="s">
        <v>369</v>
      </c>
    </row>
    <row r="27" spans="1:7" s="161" customFormat="1" ht="27.95" customHeight="1" x14ac:dyDescent="0.2">
      <c r="A27" s="1420"/>
      <c r="B27" s="318" t="s">
        <v>179</v>
      </c>
      <c r="C27" s="304">
        <v>31</v>
      </c>
      <c r="D27" s="409">
        <v>22</v>
      </c>
      <c r="E27" s="305">
        <v>20</v>
      </c>
      <c r="F27" s="313" t="s">
        <v>476</v>
      </c>
      <c r="G27" s="1423"/>
    </row>
    <row r="28" spans="1:7" s="161" customFormat="1" ht="27.95" customHeight="1" x14ac:dyDescent="0.2">
      <c r="A28" s="1420"/>
      <c r="B28" s="318" t="s">
        <v>180</v>
      </c>
      <c r="C28" s="304">
        <v>65</v>
      </c>
      <c r="D28" s="409">
        <v>43</v>
      </c>
      <c r="E28" s="305">
        <v>85</v>
      </c>
      <c r="F28" s="313" t="s">
        <v>477</v>
      </c>
      <c r="G28" s="1423"/>
    </row>
    <row r="29" spans="1:7" s="161" customFormat="1" ht="27.95" customHeight="1" thickBot="1" x14ac:dyDescent="0.25">
      <c r="A29" s="1420"/>
      <c r="B29" s="444" t="s">
        <v>181</v>
      </c>
      <c r="C29" s="319">
        <v>49</v>
      </c>
      <c r="D29" s="410">
        <v>17</v>
      </c>
      <c r="E29" s="320">
        <v>41</v>
      </c>
      <c r="F29" s="445" t="s">
        <v>478</v>
      </c>
      <c r="G29" s="1423"/>
    </row>
    <row r="30" spans="1:7" s="161" customFormat="1" ht="27.95" customHeight="1" thickTop="1" thickBot="1" x14ac:dyDescent="0.25">
      <c r="A30" s="1421"/>
      <c r="B30" s="801" t="s">
        <v>9</v>
      </c>
      <c r="C30" s="802">
        <v>259</v>
      </c>
      <c r="D30" s="800">
        <v>131</v>
      </c>
      <c r="E30" s="803">
        <v>224</v>
      </c>
      <c r="F30" s="804" t="s">
        <v>140</v>
      </c>
      <c r="G30" s="1424"/>
    </row>
    <row r="31" spans="1:7" s="161" customFormat="1" ht="27.95" customHeight="1" thickTop="1" x14ac:dyDescent="0.2">
      <c r="A31" s="1419" t="s">
        <v>1</v>
      </c>
      <c r="B31" s="446" t="s">
        <v>182</v>
      </c>
      <c r="C31" s="307">
        <v>293</v>
      </c>
      <c r="D31" s="308">
        <v>89</v>
      </c>
      <c r="E31" s="309">
        <v>316</v>
      </c>
      <c r="F31" s="447" t="s">
        <v>479</v>
      </c>
      <c r="G31" s="1422" t="s">
        <v>447</v>
      </c>
    </row>
    <row r="32" spans="1:7" s="161" customFormat="1" ht="27.95" customHeight="1" x14ac:dyDescent="0.2">
      <c r="A32" s="1420"/>
      <c r="B32" s="318" t="s">
        <v>183</v>
      </c>
      <c r="C32" s="304">
        <v>63</v>
      </c>
      <c r="D32" s="409">
        <v>17</v>
      </c>
      <c r="E32" s="305">
        <v>74</v>
      </c>
      <c r="F32" s="313" t="s">
        <v>480</v>
      </c>
      <c r="G32" s="1423"/>
    </row>
    <row r="33" spans="1:9" s="161" customFormat="1" ht="27.95" customHeight="1" x14ac:dyDescent="0.2">
      <c r="A33" s="1420"/>
      <c r="B33" s="318" t="s">
        <v>184</v>
      </c>
      <c r="C33" s="304">
        <v>146</v>
      </c>
      <c r="D33" s="409">
        <v>60</v>
      </c>
      <c r="E33" s="305">
        <v>237</v>
      </c>
      <c r="F33" s="313" t="s">
        <v>481</v>
      </c>
      <c r="G33" s="1423"/>
    </row>
    <row r="34" spans="1:9" ht="27.95" customHeight="1" x14ac:dyDescent="0.2">
      <c r="A34" s="1420"/>
      <c r="B34" s="318" t="s">
        <v>185</v>
      </c>
      <c r="C34" s="304">
        <v>77</v>
      </c>
      <c r="D34" s="409">
        <v>10</v>
      </c>
      <c r="E34" s="305">
        <v>60</v>
      </c>
      <c r="F34" s="313" t="s">
        <v>482</v>
      </c>
      <c r="G34" s="1423"/>
    </row>
    <row r="35" spans="1:9" ht="27.95" customHeight="1" x14ac:dyDescent="0.2">
      <c r="A35" s="1420"/>
      <c r="B35" s="318" t="s">
        <v>186</v>
      </c>
      <c r="C35" s="304">
        <v>52</v>
      </c>
      <c r="D35" s="409">
        <v>13</v>
      </c>
      <c r="E35" s="305">
        <v>50</v>
      </c>
      <c r="F35" s="313" t="s">
        <v>483</v>
      </c>
      <c r="G35" s="1423"/>
    </row>
    <row r="36" spans="1:9" ht="27.95" customHeight="1" thickBot="1" x14ac:dyDescent="0.25">
      <c r="A36" s="1420"/>
      <c r="B36" s="444" t="s">
        <v>187</v>
      </c>
      <c r="C36" s="319">
        <v>0</v>
      </c>
      <c r="D36" s="410">
        <v>0</v>
      </c>
      <c r="E36" s="320">
        <v>0</v>
      </c>
      <c r="F36" s="445" t="s">
        <v>484</v>
      </c>
      <c r="G36" s="1423"/>
    </row>
    <row r="37" spans="1:9" ht="27.95" customHeight="1" thickTop="1" thickBot="1" x14ac:dyDescent="0.25">
      <c r="A37" s="1421"/>
      <c r="B37" s="801" t="s">
        <v>9</v>
      </c>
      <c r="C37" s="802">
        <v>631</v>
      </c>
      <c r="D37" s="800">
        <v>189</v>
      </c>
      <c r="E37" s="803">
        <v>737</v>
      </c>
      <c r="F37" s="804" t="s">
        <v>140</v>
      </c>
      <c r="G37" s="1424"/>
    </row>
    <row r="38" spans="1:9" ht="27.95" customHeight="1" thickTop="1" x14ac:dyDescent="0.2">
      <c r="A38" s="1419" t="s">
        <v>64</v>
      </c>
      <c r="B38" s="446" t="s">
        <v>651</v>
      </c>
      <c r="C38" s="307">
        <v>103</v>
      </c>
      <c r="D38" s="308">
        <v>18</v>
      </c>
      <c r="E38" s="309">
        <v>97</v>
      </c>
      <c r="F38" s="447" t="s">
        <v>663</v>
      </c>
      <c r="G38" s="1422" t="s">
        <v>659</v>
      </c>
    </row>
    <row r="39" spans="1:9" ht="27.95" customHeight="1" x14ac:dyDescent="0.2">
      <c r="A39" s="1420"/>
      <c r="B39" s="318" t="s">
        <v>652</v>
      </c>
      <c r="C39" s="304">
        <v>26</v>
      </c>
      <c r="D39" s="409">
        <v>15</v>
      </c>
      <c r="E39" s="305">
        <v>28</v>
      </c>
      <c r="F39" s="313" t="s">
        <v>664</v>
      </c>
      <c r="G39" s="1423"/>
    </row>
    <row r="40" spans="1:9" ht="27.95" customHeight="1" x14ac:dyDescent="0.2">
      <c r="A40" s="1420"/>
      <c r="B40" s="318" t="s">
        <v>653</v>
      </c>
      <c r="C40" s="304">
        <v>142</v>
      </c>
      <c r="D40" s="409">
        <v>8</v>
      </c>
      <c r="E40" s="305">
        <v>21</v>
      </c>
      <c r="F40" s="313" t="s">
        <v>665</v>
      </c>
      <c r="G40" s="1423"/>
    </row>
    <row r="41" spans="1:9" ht="27.95" customHeight="1" x14ac:dyDescent="0.2">
      <c r="A41" s="1420"/>
      <c r="B41" s="318" t="s">
        <v>654</v>
      </c>
      <c r="C41" s="304">
        <v>26</v>
      </c>
      <c r="D41" s="409">
        <v>2</v>
      </c>
      <c r="E41" s="305">
        <v>51</v>
      </c>
      <c r="F41" s="313" t="s">
        <v>666</v>
      </c>
      <c r="G41" s="1423"/>
    </row>
    <row r="42" spans="1:9" ht="27.95" customHeight="1" x14ac:dyDescent="0.2">
      <c r="A42" s="1420"/>
      <c r="B42" s="318" t="s">
        <v>655</v>
      </c>
      <c r="C42" s="304">
        <v>20</v>
      </c>
      <c r="D42" s="409">
        <v>2</v>
      </c>
      <c r="E42" s="305">
        <v>23</v>
      </c>
      <c r="F42" s="313" t="s">
        <v>667</v>
      </c>
      <c r="G42" s="1423"/>
    </row>
    <row r="43" spans="1:9" ht="27.95" customHeight="1" x14ac:dyDescent="0.2">
      <c r="A43" s="1420"/>
      <c r="B43" s="318" t="s">
        <v>656</v>
      </c>
      <c r="C43" s="304">
        <v>61</v>
      </c>
      <c r="D43" s="409">
        <v>23</v>
      </c>
      <c r="E43" s="305">
        <v>71</v>
      </c>
      <c r="F43" s="313" t="s">
        <v>668</v>
      </c>
      <c r="G43" s="1423"/>
    </row>
    <row r="44" spans="1:9" ht="27.95" customHeight="1" x14ac:dyDescent="0.2">
      <c r="A44" s="1420"/>
      <c r="B44" s="318" t="s">
        <v>657</v>
      </c>
      <c r="C44" s="304">
        <v>20</v>
      </c>
      <c r="D44" s="409">
        <v>10</v>
      </c>
      <c r="E44" s="305">
        <v>23</v>
      </c>
      <c r="F44" s="313" t="s">
        <v>669</v>
      </c>
      <c r="G44" s="1423"/>
    </row>
    <row r="45" spans="1:9" s="161" customFormat="1" ht="27.95" customHeight="1" thickBot="1" x14ac:dyDescent="0.25">
      <c r="A45" s="1420"/>
      <c r="B45" s="297" t="s">
        <v>658</v>
      </c>
      <c r="C45" s="310">
        <v>18</v>
      </c>
      <c r="D45" s="569">
        <v>3</v>
      </c>
      <c r="E45" s="570">
        <v>16</v>
      </c>
      <c r="F45" s="331" t="s">
        <v>670</v>
      </c>
      <c r="G45" s="1423"/>
    </row>
    <row r="46" spans="1:9" ht="27.95" customHeight="1" thickTop="1" thickBot="1" x14ac:dyDescent="0.25">
      <c r="A46" s="1421"/>
      <c r="B46" s="801" t="s">
        <v>9</v>
      </c>
      <c r="C46" s="802">
        <v>416</v>
      </c>
      <c r="D46" s="800">
        <v>81</v>
      </c>
      <c r="E46" s="803">
        <v>330</v>
      </c>
      <c r="F46" s="804" t="s">
        <v>140</v>
      </c>
      <c r="G46" s="1424"/>
      <c r="H46" s="1"/>
      <c r="I46" s="1"/>
    </row>
    <row r="47" spans="1:9" ht="27" customHeight="1" thickTop="1" x14ac:dyDescent="0.2">
      <c r="A47" s="1231" t="s">
        <v>743</v>
      </c>
      <c r="B47" s="1231"/>
      <c r="C47" s="1231"/>
      <c r="D47" s="1231"/>
      <c r="E47" s="1231"/>
      <c r="F47" s="355"/>
      <c r="G47" s="355"/>
      <c r="H47" s="356"/>
      <c r="I47" s="356"/>
    </row>
  </sheetData>
  <mergeCells count="17">
    <mergeCell ref="A47:E47"/>
    <mergeCell ref="A38:A46"/>
    <mergeCell ref="G38:G46"/>
    <mergeCell ref="G6:G16"/>
    <mergeCell ref="G17:G25"/>
    <mergeCell ref="A26:A30"/>
    <mergeCell ref="G26:G30"/>
    <mergeCell ref="A31:A37"/>
    <mergeCell ref="G31:G37"/>
    <mergeCell ref="A17:A25"/>
    <mergeCell ref="A6:A16"/>
    <mergeCell ref="B4:B5"/>
    <mergeCell ref="G4:G5"/>
    <mergeCell ref="F4:F5"/>
    <mergeCell ref="A1:G1"/>
    <mergeCell ref="A4:A5"/>
    <mergeCell ref="A2:G2"/>
  </mergeCells>
  <printOptions horizontalCentered="1"/>
  <pageMargins left="0.43" right="0.39" top="1.41" bottom="0.62" header="1.24" footer="0.3"/>
  <pageSetup paperSize="9" scale="50" orientation="portrait" r:id="rId1"/>
  <headerFooter>
    <oddFooter>&amp;C&amp;16 &amp;20 44</oddFooter>
  </headerFooter>
  <colBreaks count="1" manualBreakCount="1">
    <brk id="7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9"/>
  <sheetViews>
    <sheetView rightToLeft="1" view="pageBreakPreview" topLeftCell="A28" zoomScale="60" workbookViewId="0">
      <selection activeCell="R19" sqref="R19"/>
    </sheetView>
  </sheetViews>
  <sheetFormatPr defaultRowHeight="12.75" x14ac:dyDescent="0.2"/>
  <cols>
    <col min="1" max="1" width="20" style="161" customWidth="1"/>
    <col min="2" max="2" width="19.7109375" style="161" customWidth="1"/>
    <col min="3" max="3" width="24" style="161" customWidth="1"/>
    <col min="4" max="4" width="21.42578125" style="161" customWidth="1"/>
    <col min="5" max="5" width="23.140625" style="161" customWidth="1"/>
    <col min="6" max="6" width="32.85546875" style="161" customWidth="1"/>
    <col min="7" max="7" width="20.42578125" style="161" customWidth="1"/>
    <col min="8" max="16384" width="9.140625" style="161"/>
  </cols>
  <sheetData>
    <row r="1" spans="1:7" ht="31.5" customHeight="1" x14ac:dyDescent="0.2">
      <c r="A1" s="1087" t="s">
        <v>830</v>
      </c>
      <c r="B1" s="1087"/>
      <c r="C1" s="1087"/>
      <c r="D1" s="1087"/>
      <c r="E1" s="1087"/>
      <c r="F1" s="1087"/>
      <c r="G1" s="1087"/>
    </row>
    <row r="2" spans="1:7" ht="51" customHeight="1" x14ac:dyDescent="0.2">
      <c r="A2" s="1112" t="s">
        <v>831</v>
      </c>
      <c r="B2" s="1112"/>
      <c r="C2" s="1112"/>
      <c r="D2" s="1112"/>
      <c r="E2" s="1112"/>
      <c r="F2" s="1112"/>
      <c r="G2" s="1112"/>
    </row>
    <row r="3" spans="1:7" ht="31.5" customHeight="1" thickBot="1" x14ac:dyDescent="0.35">
      <c r="A3" s="299" t="s">
        <v>749</v>
      </c>
      <c r="B3" s="300"/>
      <c r="C3" s="300"/>
      <c r="D3" s="300"/>
      <c r="E3" s="299"/>
      <c r="F3" s="299"/>
      <c r="G3" s="299" t="s">
        <v>763</v>
      </c>
    </row>
    <row r="4" spans="1:7" ht="45" customHeight="1" thickTop="1" thickBot="1" x14ac:dyDescent="0.25">
      <c r="A4" s="1417" t="s">
        <v>89</v>
      </c>
      <c r="B4" s="1126" t="s">
        <v>176</v>
      </c>
      <c r="C4" s="799" t="s">
        <v>258</v>
      </c>
      <c r="D4" s="799" t="s">
        <v>97</v>
      </c>
      <c r="E4" s="799" t="s">
        <v>177</v>
      </c>
      <c r="F4" s="1126" t="s">
        <v>450</v>
      </c>
      <c r="G4" s="1135" t="s">
        <v>367</v>
      </c>
    </row>
    <row r="5" spans="1:7" ht="45" customHeight="1" thickTop="1" thickBot="1" x14ac:dyDescent="0.25">
      <c r="A5" s="1418"/>
      <c r="B5" s="1416"/>
      <c r="C5" s="612" t="s">
        <v>344</v>
      </c>
      <c r="D5" s="612" t="s">
        <v>345</v>
      </c>
      <c r="E5" s="800" t="s">
        <v>346</v>
      </c>
      <c r="F5" s="1416"/>
      <c r="G5" s="1139"/>
    </row>
    <row r="6" spans="1:7" ht="32.1" customHeight="1" thickTop="1" x14ac:dyDescent="0.2">
      <c r="A6" s="1428" t="s">
        <v>188</v>
      </c>
      <c r="B6" s="317" t="s">
        <v>189</v>
      </c>
      <c r="C6" s="485">
        <v>242</v>
      </c>
      <c r="D6" s="605">
        <v>45</v>
      </c>
      <c r="E6" s="486">
        <v>180</v>
      </c>
      <c r="F6" s="607" t="s">
        <v>494</v>
      </c>
      <c r="G6" s="1422" t="s">
        <v>371</v>
      </c>
    </row>
    <row r="7" spans="1:7" ht="32.1" customHeight="1" x14ac:dyDescent="0.2">
      <c r="A7" s="1255"/>
      <c r="B7" s="314" t="s">
        <v>190</v>
      </c>
      <c r="C7" s="487">
        <v>35</v>
      </c>
      <c r="D7" s="602">
        <v>11</v>
      </c>
      <c r="E7" s="488">
        <v>27</v>
      </c>
      <c r="F7" s="306" t="s">
        <v>487</v>
      </c>
      <c r="G7" s="1423"/>
    </row>
    <row r="8" spans="1:7" ht="32.1" customHeight="1" x14ac:dyDescent="0.2">
      <c r="A8" s="1255"/>
      <c r="B8" s="314" t="s">
        <v>191</v>
      </c>
      <c r="C8" s="487">
        <v>30</v>
      </c>
      <c r="D8" s="602">
        <v>3</v>
      </c>
      <c r="E8" s="488">
        <v>27</v>
      </c>
      <c r="F8" s="306" t="s">
        <v>495</v>
      </c>
      <c r="G8" s="1423"/>
    </row>
    <row r="9" spans="1:7" ht="32.1" customHeight="1" x14ac:dyDescent="0.2">
      <c r="A9" s="1255"/>
      <c r="B9" s="314" t="s">
        <v>192</v>
      </c>
      <c r="C9" s="487">
        <v>27</v>
      </c>
      <c r="D9" s="602">
        <v>5</v>
      </c>
      <c r="E9" s="488">
        <v>26</v>
      </c>
      <c r="F9" s="306" t="s">
        <v>496</v>
      </c>
      <c r="G9" s="1423"/>
    </row>
    <row r="10" spans="1:7" ht="32.1" customHeight="1" x14ac:dyDescent="0.2">
      <c r="A10" s="1255"/>
      <c r="B10" s="314" t="s">
        <v>193</v>
      </c>
      <c r="C10" s="487">
        <v>154</v>
      </c>
      <c r="D10" s="602">
        <v>50</v>
      </c>
      <c r="E10" s="488">
        <v>133</v>
      </c>
      <c r="F10" s="306" t="s">
        <v>497</v>
      </c>
      <c r="G10" s="1423"/>
    </row>
    <row r="11" spans="1:7" ht="32.1" customHeight="1" x14ac:dyDescent="0.2">
      <c r="A11" s="1255"/>
      <c r="B11" s="314" t="s">
        <v>194</v>
      </c>
      <c r="C11" s="487">
        <v>63</v>
      </c>
      <c r="D11" s="602">
        <v>10</v>
      </c>
      <c r="E11" s="488">
        <v>42</v>
      </c>
      <c r="F11" s="306" t="s">
        <v>498</v>
      </c>
      <c r="G11" s="1423"/>
    </row>
    <row r="12" spans="1:7" ht="32.1" customHeight="1" x14ac:dyDescent="0.2">
      <c r="A12" s="1255"/>
      <c r="B12" s="314" t="s">
        <v>195</v>
      </c>
      <c r="C12" s="487">
        <v>61</v>
      </c>
      <c r="D12" s="602">
        <v>20</v>
      </c>
      <c r="E12" s="488">
        <v>37</v>
      </c>
      <c r="F12" s="306" t="s">
        <v>499</v>
      </c>
      <c r="G12" s="1423"/>
    </row>
    <row r="13" spans="1:7" ht="32.1" customHeight="1" x14ac:dyDescent="0.2">
      <c r="A13" s="1255"/>
      <c r="B13" s="314" t="s">
        <v>196</v>
      </c>
      <c r="C13" s="487">
        <v>40</v>
      </c>
      <c r="D13" s="602">
        <v>18</v>
      </c>
      <c r="E13" s="488">
        <v>16</v>
      </c>
      <c r="F13" s="306" t="s">
        <v>500</v>
      </c>
      <c r="G13" s="1423"/>
    </row>
    <row r="14" spans="1:7" ht="32.1" customHeight="1" x14ac:dyDescent="0.2">
      <c r="A14" s="1255"/>
      <c r="B14" s="314" t="s">
        <v>197</v>
      </c>
      <c r="C14" s="487">
        <v>26</v>
      </c>
      <c r="D14" s="602">
        <v>4</v>
      </c>
      <c r="E14" s="488">
        <v>21</v>
      </c>
      <c r="F14" s="306" t="s">
        <v>501</v>
      </c>
      <c r="G14" s="1423"/>
    </row>
    <row r="15" spans="1:7" ht="32.1" customHeight="1" x14ac:dyDescent="0.2">
      <c r="A15" s="1255"/>
      <c r="B15" s="314" t="s">
        <v>198</v>
      </c>
      <c r="C15" s="489">
        <v>70</v>
      </c>
      <c r="D15" s="604">
        <v>19</v>
      </c>
      <c r="E15" s="490">
        <v>55</v>
      </c>
      <c r="F15" s="607" t="s">
        <v>502</v>
      </c>
      <c r="G15" s="1423"/>
    </row>
    <row r="16" spans="1:7" ht="32.1" customHeight="1" x14ac:dyDescent="0.2">
      <c r="A16" s="1255"/>
      <c r="B16" s="317" t="s">
        <v>455</v>
      </c>
      <c r="C16" s="489">
        <v>43</v>
      </c>
      <c r="D16" s="604">
        <v>20</v>
      </c>
      <c r="E16" s="490">
        <v>30</v>
      </c>
      <c r="F16" s="306" t="s">
        <v>503</v>
      </c>
      <c r="G16" s="1423"/>
    </row>
    <row r="17" spans="1:7" ht="32.1" customHeight="1" thickBot="1" x14ac:dyDescent="0.25">
      <c r="A17" s="1255"/>
      <c r="B17" s="325" t="s">
        <v>456</v>
      </c>
      <c r="C17" s="491">
        <v>80</v>
      </c>
      <c r="D17" s="603">
        <v>22</v>
      </c>
      <c r="E17" s="492">
        <v>63</v>
      </c>
      <c r="F17" s="607" t="s">
        <v>504</v>
      </c>
      <c r="G17" s="1423"/>
    </row>
    <row r="18" spans="1:7" ht="32.1" customHeight="1" thickTop="1" thickBot="1" x14ac:dyDescent="0.25">
      <c r="A18" s="1429"/>
      <c r="B18" s="805" t="s">
        <v>91</v>
      </c>
      <c r="C18" s="806">
        <v>871</v>
      </c>
      <c r="D18" s="807">
        <v>227</v>
      </c>
      <c r="E18" s="808">
        <v>657</v>
      </c>
      <c r="F18" s="809" t="s">
        <v>140</v>
      </c>
      <c r="G18" s="1424"/>
    </row>
    <row r="19" spans="1:7" ht="32.1" customHeight="1" thickTop="1" x14ac:dyDescent="0.2">
      <c r="A19" s="1428" t="s">
        <v>3</v>
      </c>
      <c r="B19" s="317" t="s">
        <v>199</v>
      </c>
      <c r="C19" s="493">
        <v>217</v>
      </c>
      <c r="D19" s="601">
        <v>46</v>
      </c>
      <c r="E19" s="494">
        <v>204</v>
      </c>
      <c r="F19" s="607" t="s">
        <v>505</v>
      </c>
      <c r="G19" s="1422" t="s">
        <v>372</v>
      </c>
    </row>
    <row r="20" spans="1:7" ht="32.1" customHeight="1" x14ac:dyDescent="0.2">
      <c r="A20" s="1255"/>
      <c r="B20" s="314" t="s">
        <v>200</v>
      </c>
      <c r="C20" s="487">
        <v>165</v>
      </c>
      <c r="D20" s="602">
        <v>41</v>
      </c>
      <c r="E20" s="488">
        <v>135</v>
      </c>
      <c r="F20" s="306" t="s">
        <v>506</v>
      </c>
      <c r="G20" s="1423"/>
    </row>
    <row r="21" spans="1:7" ht="32.1" customHeight="1" x14ac:dyDescent="0.2">
      <c r="A21" s="1255"/>
      <c r="B21" s="314" t="s">
        <v>201</v>
      </c>
      <c r="C21" s="487">
        <v>276</v>
      </c>
      <c r="D21" s="602">
        <v>86</v>
      </c>
      <c r="E21" s="488">
        <v>359</v>
      </c>
      <c r="F21" s="306" t="s">
        <v>507</v>
      </c>
      <c r="G21" s="1423"/>
    </row>
    <row r="22" spans="1:7" ht="32.1" customHeight="1" x14ac:dyDescent="0.2">
      <c r="A22" s="1255"/>
      <c r="B22" s="314" t="s">
        <v>202</v>
      </c>
      <c r="C22" s="487">
        <v>132</v>
      </c>
      <c r="D22" s="602">
        <v>30</v>
      </c>
      <c r="E22" s="488">
        <v>180</v>
      </c>
      <c r="F22" s="306" t="s">
        <v>508</v>
      </c>
      <c r="G22" s="1423"/>
    </row>
    <row r="23" spans="1:7" ht="32.1" customHeight="1" thickBot="1" x14ac:dyDescent="0.25">
      <c r="A23" s="1255"/>
      <c r="B23" s="316" t="s">
        <v>203</v>
      </c>
      <c r="C23" s="491">
        <v>40</v>
      </c>
      <c r="D23" s="603">
        <v>17</v>
      </c>
      <c r="E23" s="492">
        <v>52</v>
      </c>
      <c r="F23" s="607" t="s">
        <v>509</v>
      </c>
      <c r="G23" s="1423"/>
    </row>
    <row r="24" spans="1:7" ht="32.1" customHeight="1" thickTop="1" thickBot="1" x14ac:dyDescent="0.25">
      <c r="A24" s="1429"/>
      <c r="B24" s="805" t="s">
        <v>9</v>
      </c>
      <c r="C24" s="806">
        <v>830</v>
      </c>
      <c r="D24" s="807">
        <v>220</v>
      </c>
      <c r="E24" s="808">
        <v>930</v>
      </c>
      <c r="F24" s="809" t="s">
        <v>140</v>
      </c>
      <c r="G24" s="1424"/>
    </row>
    <row r="25" spans="1:7" ht="32.1" customHeight="1" thickTop="1" x14ac:dyDescent="0.2">
      <c r="A25" s="1428" t="s">
        <v>4</v>
      </c>
      <c r="B25" s="317" t="s">
        <v>4</v>
      </c>
      <c r="C25" s="493">
        <v>244</v>
      </c>
      <c r="D25" s="601">
        <v>65</v>
      </c>
      <c r="E25" s="494">
        <v>198</v>
      </c>
      <c r="F25" s="607" t="s">
        <v>510</v>
      </c>
      <c r="G25" s="1422" t="s">
        <v>373</v>
      </c>
    </row>
    <row r="26" spans="1:7" ht="32.1" customHeight="1" x14ac:dyDescent="0.2">
      <c r="A26" s="1255"/>
      <c r="B26" s="314" t="s">
        <v>204</v>
      </c>
      <c r="C26" s="487">
        <v>51</v>
      </c>
      <c r="D26" s="602">
        <v>7</v>
      </c>
      <c r="E26" s="488">
        <v>38</v>
      </c>
      <c r="F26" s="306" t="s">
        <v>511</v>
      </c>
      <c r="G26" s="1423"/>
    </row>
    <row r="27" spans="1:7" ht="32.1" customHeight="1" thickBot="1" x14ac:dyDescent="0.25">
      <c r="A27" s="1255"/>
      <c r="B27" s="316" t="s">
        <v>205</v>
      </c>
      <c r="C27" s="491">
        <v>114</v>
      </c>
      <c r="D27" s="603">
        <v>42</v>
      </c>
      <c r="E27" s="492">
        <v>94</v>
      </c>
      <c r="F27" s="607" t="s">
        <v>512</v>
      </c>
      <c r="G27" s="1423"/>
    </row>
    <row r="28" spans="1:7" ht="32.1" customHeight="1" thickTop="1" thickBot="1" x14ac:dyDescent="0.25">
      <c r="A28" s="1429"/>
      <c r="B28" s="805" t="s">
        <v>9</v>
      </c>
      <c r="C28" s="806">
        <v>409</v>
      </c>
      <c r="D28" s="807">
        <v>114</v>
      </c>
      <c r="E28" s="808">
        <v>330</v>
      </c>
      <c r="F28" s="809" t="s">
        <v>140</v>
      </c>
      <c r="G28" s="1424"/>
    </row>
    <row r="29" spans="1:7" ht="32.1" customHeight="1" thickTop="1" x14ac:dyDescent="0.2">
      <c r="A29" s="1428" t="s">
        <v>11</v>
      </c>
      <c r="B29" s="315" t="s">
        <v>11</v>
      </c>
      <c r="C29" s="485">
        <v>477</v>
      </c>
      <c r="D29" s="605">
        <v>70</v>
      </c>
      <c r="E29" s="486">
        <v>446</v>
      </c>
      <c r="F29" s="607" t="s">
        <v>374</v>
      </c>
      <c r="G29" s="1422" t="s">
        <v>374</v>
      </c>
    </row>
    <row r="30" spans="1:7" ht="32.1" customHeight="1" x14ac:dyDescent="0.2">
      <c r="A30" s="1255"/>
      <c r="B30" s="317" t="s">
        <v>221</v>
      </c>
      <c r="C30" s="493">
        <v>159</v>
      </c>
      <c r="D30" s="601">
        <v>33</v>
      </c>
      <c r="E30" s="494">
        <v>155</v>
      </c>
      <c r="F30" s="306" t="s">
        <v>513</v>
      </c>
      <c r="G30" s="1423"/>
    </row>
    <row r="31" spans="1:7" ht="32.1" customHeight="1" x14ac:dyDescent="0.2">
      <c r="A31" s="1255"/>
      <c r="B31" s="314" t="s">
        <v>222</v>
      </c>
      <c r="C31" s="487">
        <v>87</v>
      </c>
      <c r="D31" s="602">
        <v>21</v>
      </c>
      <c r="E31" s="488">
        <v>109</v>
      </c>
      <c r="F31" s="306" t="s">
        <v>514</v>
      </c>
      <c r="G31" s="1423"/>
    </row>
    <row r="32" spans="1:7" ht="32.1" customHeight="1" thickBot="1" x14ac:dyDescent="0.25">
      <c r="A32" s="1255"/>
      <c r="B32" s="316" t="s">
        <v>223</v>
      </c>
      <c r="C32" s="491">
        <v>55</v>
      </c>
      <c r="D32" s="603">
        <v>18</v>
      </c>
      <c r="E32" s="492">
        <v>66</v>
      </c>
      <c r="F32" s="607" t="s">
        <v>515</v>
      </c>
      <c r="G32" s="1423"/>
    </row>
    <row r="33" spans="1:7" ht="32.1" customHeight="1" thickTop="1" thickBot="1" x14ac:dyDescent="0.25">
      <c r="A33" s="1429"/>
      <c r="B33" s="805" t="s">
        <v>9</v>
      </c>
      <c r="C33" s="806">
        <v>778</v>
      </c>
      <c r="D33" s="807">
        <v>142</v>
      </c>
      <c r="E33" s="808">
        <v>776</v>
      </c>
      <c r="F33" s="809" t="s">
        <v>140</v>
      </c>
      <c r="G33" s="1424"/>
    </row>
    <row r="34" spans="1:7" ht="32.1" customHeight="1" thickTop="1" x14ac:dyDescent="0.2">
      <c r="A34" s="1428" t="s">
        <v>5</v>
      </c>
      <c r="B34" s="326" t="s">
        <v>224</v>
      </c>
      <c r="C34" s="485">
        <v>320</v>
      </c>
      <c r="D34" s="605">
        <v>42</v>
      </c>
      <c r="E34" s="486">
        <v>360</v>
      </c>
      <c r="F34" s="322" t="s">
        <v>516</v>
      </c>
      <c r="G34" s="273"/>
    </row>
    <row r="35" spans="1:7" ht="32.1" customHeight="1" x14ac:dyDescent="0.2">
      <c r="A35" s="1255"/>
      <c r="B35" s="318" t="s">
        <v>225</v>
      </c>
      <c r="C35" s="487">
        <v>107</v>
      </c>
      <c r="D35" s="602">
        <v>24</v>
      </c>
      <c r="E35" s="488">
        <v>149</v>
      </c>
      <c r="F35" s="313" t="s">
        <v>517</v>
      </c>
      <c r="G35" s="296" t="s">
        <v>375</v>
      </c>
    </row>
    <row r="36" spans="1:7" ht="32.1" customHeight="1" x14ac:dyDescent="0.2">
      <c r="A36" s="1255"/>
      <c r="B36" s="318" t="s">
        <v>226</v>
      </c>
      <c r="C36" s="487">
        <v>96</v>
      </c>
      <c r="D36" s="602">
        <v>17</v>
      </c>
      <c r="E36" s="488">
        <v>109</v>
      </c>
      <c r="F36" s="313" t="s">
        <v>518</v>
      </c>
      <c r="G36" s="296"/>
    </row>
    <row r="37" spans="1:7" ht="32.1" customHeight="1" thickBot="1" x14ac:dyDescent="0.25">
      <c r="A37" s="1255"/>
      <c r="B37" s="327" t="s">
        <v>227</v>
      </c>
      <c r="C37" s="491">
        <v>64</v>
      </c>
      <c r="D37" s="603">
        <v>24</v>
      </c>
      <c r="E37" s="492">
        <v>63</v>
      </c>
      <c r="F37" s="324" t="s">
        <v>519</v>
      </c>
      <c r="G37" s="296"/>
    </row>
    <row r="38" spans="1:7" ht="32.1" customHeight="1" thickTop="1" thickBot="1" x14ac:dyDescent="0.25">
      <c r="A38" s="1429"/>
      <c r="B38" s="810" t="s">
        <v>9</v>
      </c>
      <c r="C38" s="806">
        <v>587</v>
      </c>
      <c r="D38" s="807">
        <v>107</v>
      </c>
      <c r="E38" s="808">
        <v>681</v>
      </c>
      <c r="F38" s="804" t="s">
        <v>140</v>
      </c>
      <c r="G38" s="295"/>
    </row>
    <row r="39" spans="1:7" ht="24.75" customHeight="1" thickTop="1" x14ac:dyDescent="0.2">
      <c r="A39" s="1231" t="s">
        <v>743</v>
      </c>
      <c r="B39" s="1231"/>
      <c r="C39" s="1231"/>
      <c r="D39" s="1231"/>
      <c r="E39" s="1231"/>
    </row>
  </sheetData>
  <mergeCells count="16">
    <mergeCell ref="A39:E39"/>
    <mergeCell ref="A34:A38"/>
    <mergeCell ref="A1:G1"/>
    <mergeCell ref="A2:G2"/>
    <mergeCell ref="A4:A5"/>
    <mergeCell ref="B4:B5"/>
    <mergeCell ref="F4:F5"/>
    <mergeCell ref="G4:G5"/>
    <mergeCell ref="A25:A28"/>
    <mergeCell ref="G25:G28"/>
    <mergeCell ref="A29:A33"/>
    <mergeCell ref="G29:G33"/>
    <mergeCell ref="A6:A18"/>
    <mergeCell ref="G6:G18"/>
    <mergeCell ref="A19:A24"/>
    <mergeCell ref="G19:G24"/>
  </mergeCells>
  <printOptions horizontalCentered="1"/>
  <pageMargins left="0.43" right="0.39" top="1.46" bottom="0.69" header="1.26" footer="0.36"/>
  <pageSetup paperSize="9" scale="52" orientation="portrait" r:id="rId1"/>
  <headerFooter>
    <oddFooter>&amp;C&amp;16 &amp;22 45</oddFoot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N39"/>
  <sheetViews>
    <sheetView rightToLeft="1" tabSelected="1" workbookViewId="0">
      <selection activeCell="G5" sqref="G5"/>
    </sheetView>
  </sheetViews>
  <sheetFormatPr defaultColWidth="0" defaultRowHeight="12.75" x14ac:dyDescent="0.2"/>
  <cols>
    <col min="1" max="1" width="39.5703125" customWidth="1"/>
    <col min="2" max="2" width="31" customWidth="1"/>
    <col min="3" max="3" width="31.7109375" customWidth="1"/>
    <col min="4" max="4" width="32.42578125" customWidth="1"/>
    <col min="5" max="190" width="9.140625" customWidth="1"/>
    <col min="191" max="191" width="2" customWidth="1"/>
    <col min="192" max="223" width="9.140625" hidden="1" customWidth="1"/>
    <col min="224" max="224" width="7.5703125" hidden="1" customWidth="1"/>
    <col min="225" max="236" width="9.140625" hidden="1" customWidth="1"/>
    <col min="237" max="237" width="8.7109375" hidden="1" customWidth="1"/>
    <col min="238" max="243" width="9.140625" hidden="1" customWidth="1"/>
    <col min="244" max="248" width="2.85546875" hidden="1" customWidth="1"/>
    <col min="249" max="16384" width="9.140625" hidden="1"/>
  </cols>
  <sheetData>
    <row r="1" spans="1:10" ht="27" customHeight="1" x14ac:dyDescent="0.2">
      <c r="A1" s="917" t="s">
        <v>768</v>
      </c>
      <c r="B1" s="917"/>
      <c r="C1" s="917"/>
      <c r="D1" s="917"/>
    </row>
    <row r="2" spans="1:10" ht="27" customHeight="1" x14ac:dyDescent="0.2">
      <c r="A2" s="917" t="s">
        <v>769</v>
      </c>
      <c r="B2" s="917"/>
      <c r="C2" s="917"/>
      <c r="D2" s="917"/>
    </row>
    <row r="3" spans="1:10" ht="24.95" customHeight="1" thickBot="1" x14ac:dyDescent="0.25">
      <c r="A3" s="218" t="s">
        <v>270</v>
      </c>
      <c r="B3" s="219"/>
      <c r="C3" s="219"/>
      <c r="D3" s="224" t="s">
        <v>251</v>
      </c>
    </row>
    <row r="4" spans="1:10" ht="35.1" customHeight="1" thickTop="1" x14ac:dyDescent="0.2">
      <c r="A4" s="610" t="s">
        <v>175</v>
      </c>
      <c r="B4" s="611" t="s">
        <v>82</v>
      </c>
      <c r="C4" s="611" t="s">
        <v>84</v>
      </c>
      <c r="D4" s="611" t="s">
        <v>83</v>
      </c>
    </row>
    <row r="5" spans="1:10" ht="35.1" customHeight="1" thickBot="1" x14ac:dyDescent="0.25">
      <c r="A5" s="612" t="s">
        <v>343</v>
      </c>
      <c r="B5" s="613" t="s">
        <v>344</v>
      </c>
      <c r="C5" s="613" t="s">
        <v>345</v>
      </c>
      <c r="D5" s="613" t="s">
        <v>346</v>
      </c>
    </row>
    <row r="6" spans="1:10" s="474" customFormat="1" ht="39.950000000000003" customHeight="1" thickTop="1" x14ac:dyDescent="0.2">
      <c r="A6" s="503">
        <v>2016</v>
      </c>
      <c r="B6" s="418">
        <v>8763</v>
      </c>
      <c r="C6" s="418">
        <v>2531</v>
      </c>
      <c r="D6" s="418">
        <v>9016</v>
      </c>
    </row>
    <row r="7" spans="1:10" ht="39.950000000000003" customHeight="1" x14ac:dyDescent="0.2">
      <c r="A7" s="614">
        <v>2017</v>
      </c>
      <c r="B7" s="615">
        <v>8824</v>
      </c>
      <c r="C7" s="615">
        <v>2621</v>
      </c>
      <c r="D7" s="615">
        <v>9388</v>
      </c>
      <c r="I7" s="1"/>
      <c r="J7" s="1"/>
    </row>
    <row r="8" spans="1:10" s="474" customFormat="1" ht="39.950000000000003" customHeight="1" x14ac:dyDescent="0.2">
      <c r="A8" s="503">
        <v>2018</v>
      </c>
      <c r="B8" s="418">
        <v>9852</v>
      </c>
      <c r="C8" s="418">
        <v>2767</v>
      </c>
      <c r="D8" s="418">
        <v>10439</v>
      </c>
    </row>
    <row r="9" spans="1:10" ht="39.950000000000003" customHeight="1" x14ac:dyDescent="0.2">
      <c r="A9" s="616">
        <v>2019</v>
      </c>
      <c r="B9" s="617">
        <v>10753</v>
      </c>
      <c r="C9" s="617">
        <v>2636</v>
      </c>
      <c r="D9" s="617">
        <v>11651</v>
      </c>
      <c r="H9" s="918"/>
      <c r="I9" s="918"/>
      <c r="J9" s="918"/>
    </row>
    <row r="10" spans="1:10" s="161" customFormat="1" ht="39.950000000000003" customHeight="1" thickBot="1" x14ac:dyDescent="0.25">
      <c r="A10" s="828">
        <v>2020</v>
      </c>
      <c r="B10" s="484">
        <v>8186</v>
      </c>
      <c r="C10" s="484">
        <v>2152</v>
      </c>
      <c r="D10" s="484">
        <v>8383</v>
      </c>
      <c r="H10" s="552"/>
      <c r="I10" s="552"/>
      <c r="J10" s="552"/>
    </row>
    <row r="11" spans="1:10" s="474" customFormat="1" ht="68.25" customHeight="1" thickTop="1" thickBot="1" x14ac:dyDescent="0.25">
      <c r="A11" s="818" t="s">
        <v>878</v>
      </c>
      <c r="B11" s="618">
        <v>-23.9</v>
      </c>
      <c r="C11" s="618">
        <v>-18.399999999999999</v>
      </c>
      <c r="D11" s="618">
        <v>-28</v>
      </c>
    </row>
    <row r="12" spans="1:10" ht="23.25" customHeight="1" thickTop="1" x14ac:dyDescent="0.2">
      <c r="A12" s="915" t="s">
        <v>738</v>
      </c>
      <c r="B12" s="915"/>
      <c r="C12" s="915"/>
      <c r="D12" s="915"/>
    </row>
    <row r="13" spans="1:10" ht="21" customHeight="1" x14ac:dyDescent="0.2">
      <c r="A13" s="201"/>
      <c r="B13" s="201"/>
      <c r="C13" s="201"/>
      <c r="D13" s="201"/>
    </row>
    <row r="14" spans="1:10" ht="21" customHeight="1" x14ac:dyDescent="0.2">
      <c r="A14" s="201"/>
      <c r="B14" s="201"/>
      <c r="C14" s="201"/>
      <c r="D14" s="201"/>
    </row>
    <row r="15" spans="1:10" ht="23.25" customHeight="1" x14ac:dyDescent="0.2">
      <c r="A15" s="225"/>
      <c r="B15" s="225"/>
      <c r="C15" s="225"/>
      <c r="D15" s="225"/>
    </row>
    <row r="16" spans="1:10" ht="27.75" customHeight="1" x14ac:dyDescent="0.2">
      <c r="A16" s="226"/>
      <c r="B16" s="916"/>
      <c r="C16" s="916"/>
      <c r="D16" s="227"/>
    </row>
    <row r="17" spans="1:4" ht="18.75" customHeight="1" x14ac:dyDescent="0.2">
      <c r="A17" s="80"/>
      <c r="B17" s="916"/>
      <c r="C17" s="916"/>
      <c r="D17" s="80"/>
    </row>
    <row r="18" spans="1:4" ht="20.25" customHeight="1" x14ac:dyDescent="0.2">
      <c r="A18" s="80"/>
      <c r="B18" s="916"/>
      <c r="C18" s="916"/>
      <c r="D18" s="80"/>
    </row>
    <row r="19" spans="1:4" ht="20.25" customHeight="1" x14ac:dyDescent="0.2">
      <c r="A19" s="226"/>
      <c r="B19" s="217"/>
      <c r="C19" s="217"/>
      <c r="D19" s="227"/>
    </row>
    <row r="20" spans="1:4" ht="15.75" x14ac:dyDescent="0.2">
      <c r="A20" s="217"/>
      <c r="B20" s="217"/>
      <c r="C20" s="217"/>
      <c r="D20" s="217"/>
    </row>
    <row r="21" spans="1:4" ht="15.75" x14ac:dyDescent="0.2">
      <c r="A21" s="217"/>
      <c r="B21" s="217"/>
      <c r="C21" s="217"/>
      <c r="D21" s="217"/>
    </row>
    <row r="22" spans="1:4" ht="15.75" x14ac:dyDescent="0.2">
      <c r="A22" s="217"/>
      <c r="B22" s="217"/>
      <c r="C22" s="217"/>
      <c r="D22" s="217"/>
    </row>
    <row r="23" spans="1:4" ht="15.75" x14ac:dyDescent="0.2">
      <c r="A23" s="217"/>
      <c r="B23" s="217"/>
      <c r="C23" s="217"/>
      <c r="D23" s="217"/>
    </row>
    <row r="24" spans="1:4" ht="15.75" x14ac:dyDescent="0.2">
      <c r="A24" s="217"/>
      <c r="B24" s="217"/>
      <c r="C24" s="217"/>
      <c r="D24" s="217"/>
    </row>
    <row r="25" spans="1:4" ht="18" customHeight="1" x14ac:dyDescent="0.2">
      <c r="A25" s="217"/>
      <c r="B25" s="217"/>
      <c r="C25" s="217"/>
      <c r="D25" s="217"/>
    </row>
    <row r="26" spans="1:4" ht="15.75" x14ac:dyDescent="0.2">
      <c r="A26" s="217"/>
      <c r="B26" s="217"/>
      <c r="C26" s="217"/>
      <c r="D26" s="217"/>
    </row>
    <row r="27" spans="1:4" ht="15.75" x14ac:dyDescent="0.2">
      <c r="A27" s="217"/>
      <c r="B27" s="217"/>
      <c r="C27" s="217"/>
      <c r="D27" s="217"/>
    </row>
    <row r="28" spans="1:4" ht="15.75" x14ac:dyDescent="0.2">
      <c r="A28" s="217"/>
      <c r="B28" s="217"/>
      <c r="C28" s="217"/>
      <c r="D28" s="217"/>
    </row>
    <row r="29" spans="1:4" ht="15.75" x14ac:dyDescent="0.2">
      <c r="A29" s="217"/>
      <c r="B29" s="217"/>
      <c r="C29" s="217"/>
      <c r="D29" s="217"/>
    </row>
    <row r="30" spans="1:4" ht="15.75" x14ac:dyDescent="0.2">
      <c r="A30" s="217"/>
      <c r="B30" s="217"/>
      <c r="C30" s="217"/>
      <c r="D30" s="217"/>
    </row>
    <row r="31" spans="1:4" ht="15.75" x14ac:dyDescent="0.2">
      <c r="A31" s="217"/>
      <c r="B31" s="217"/>
      <c r="C31" s="217"/>
      <c r="D31" s="217"/>
    </row>
    <row r="32" spans="1:4" ht="15.75" x14ac:dyDescent="0.2">
      <c r="A32" s="217"/>
      <c r="B32" s="217"/>
      <c r="C32" s="217"/>
      <c r="D32" s="217"/>
    </row>
    <row r="33" spans="1:4" ht="15.75" x14ac:dyDescent="0.2">
      <c r="A33" s="217"/>
      <c r="B33" s="217"/>
      <c r="C33" s="217"/>
      <c r="D33" s="217"/>
    </row>
    <row r="34" spans="1:4" ht="15.75" x14ac:dyDescent="0.2">
      <c r="A34" s="228"/>
      <c r="B34" s="217"/>
      <c r="C34" s="217"/>
      <c r="D34" s="217"/>
    </row>
    <row r="35" spans="1:4" ht="21.75" customHeight="1" x14ac:dyDescent="0.2">
      <c r="A35" s="225"/>
      <c r="B35" s="225"/>
      <c r="C35" s="225"/>
      <c r="D35" s="225"/>
    </row>
    <row r="36" spans="1:4" ht="26.25" customHeight="1" x14ac:dyDescent="0.2">
      <c r="A36" s="201"/>
      <c r="B36" s="201"/>
      <c r="C36" s="201"/>
      <c r="D36" s="201"/>
    </row>
    <row r="37" spans="1:4" ht="22.5" customHeight="1" x14ac:dyDescent="0.2">
      <c r="A37" s="201"/>
      <c r="B37" s="201"/>
      <c r="C37" s="201"/>
      <c r="D37" s="201"/>
    </row>
    <row r="38" spans="1:4" ht="54" customHeight="1" x14ac:dyDescent="0.2">
      <c r="A38" s="201"/>
      <c r="B38" s="201"/>
      <c r="C38" s="201"/>
      <c r="D38" s="201"/>
    </row>
    <row r="39" spans="1:4" ht="26.25" customHeight="1" x14ac:dyDescent="0.2">
      <c r="A39" s="160" t="s">
        <v>263</v>
      </c>
      <c r="B39" s="160"/>
      <c r="C39" s="160"/>
      <c r="D39" s="160"/>
    </row>
  </sheetData>
  <mergeCells count="7">
    <mergeCell ref="A12:D12"/>
    <mergeCell ref="B18:C18"/>
    <mergeCell ref="A2:D2"/>
    <mergeCell ref="H9:J9"/>
    <mergeCell ref="A1:D1"/>
    <mergeCell ref="B16:C16"/>
    <mergeCell ref="B17:C17"/>
  </mergeCells>
  <phoneticPr fontId="3" type="noConversion"/>
  <printOptions horizontalCentered="1"/>
  <pageMargins left="0.35" right="0.39" top="1.72" bottom="0.84" header="1.43" footer="0.47"/>
  <pageSetup paperSize="9" scale="68" orientation="portrait" verticalDpi="300" r:id="rId1"/>
  <headerFooter alignWithMargins="0">
    <oddFooter>&amp;C&amp;20 4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1"/>
  <sheetViews>
    <sheetView rightToLeft="1" view="pageBreakPreview" topLeftCell="A28" zoomScale="60" workbookViewId="0">
      <selection activeCell="S17" sqref="S17"/>
    </sheetView>
  </sheetViews>
  <sheetFormatPr defaultRowHeight="12.75" x14ac:dyDescent="0.2"/>
  <cols>
    <col min="1" max="1" width="18.85546875" customWidth="1"/>
    <col min="2" max="2" width="20.7109375" customWidth="1"/>
    <col min="3" max="3" width="25" customWidth="1"/>
    <col min="4" max="4" width="23.7109375" customWidth="1"/>
    <col min="5" max="5" width="23.28515625" customWidth="1"/>
    <col min="6" max="6" width="26.7109375" customWidth="1"/>
    <col min="7" max="8" width="20.42578125" customWidth="1"/>
  </cols>
  <sheetData>
    <row r="1" spans="1:8" ht="37.5" customHeight="1" x14ac:dyDescent="0.2">
      <c r="A1" s="1087" t="s">
        <v>830</v>
      </c>
      <c r="B1" s="1087"/>
      <c r="C1" s="1087"/>
      <c r="D1" s="1087"/>
      <c r="E1" s="1087"/>
      <c r="F1" s="1087"/>
      <c r="G1" s="1087"/>
      <c r="H1" s="99"/>
    </row>
    <row r="2" spans="1:8" ht="57.75" customHeight="1" x14ac:dyDescent="0.2">
      <c r="A2" s="1112" t="s">
        <v>831</v>
      </c>
      <c r="B2" s="1112"/>
      <c r="C2" s="1112"/>
      <c r="D2" s="1112"/>
      <c r="E2" s="1112"/>
      <c r="F2" s="1112"/>
      <c r="G2" s="1112"/>
      <c r="H2" s="99"/>
    </row>
    <row r="3" spans="1:8" ht="32.25" customHeight="1" thickBot="1" x14ac:dyDescent="0.25">
      <c r="A3" s="299" t="s">
        <v>750</v>
      </c>
      <c r="B3" s="330"/>
      <c r="C3" s="330"/>
      <c r="D3" s="330"/>
      <c r="E3" s="299"/>
      <c r="F3" s="299"/>
      <c r="G3" s="299" t="s">
        <v>764</v>
      </c>
      <c r="H3" s="102"/>
    </row>
    <row r="4" spans="1:8" ht="45" customHeight="1" thickTop="1" thickBot="1" x14ac:dyDescent="0.25">
      <c r="A4" s="1417" t="s">
        <v>89</v>
      </c>
      <c r="B4" s="1126" t="s">
        <v>206</v>
      </c>
      <c r="C4" s="799" t="s">
        <v>258</v>
      </c>
      <c r="D4" s="799" t="s">
        <v>97</v>
      </c>
      <c r="E4" s="799" t="s">
        <v>83</v>
      </c>
      <c r="F4" s="1126" t="s">
        <v>450</v>
      </c>
      <c r="G4" s="1135" t="s">
        <v>367</v>
      </c>
      <c r="H4" s="100"/>
    </row>
    <row r="5" spans="1:8" ht="45" customHeight="1" thickTop="1" thickBot="1" x14ac:dyDescent="0.25">
      <c r="A5" s="1418"/>
      <c r="B5" s="1416"/>
      <c r="C5" s="612" t="s">
        <v>344</v>
      </c>
      <c r="D5" s="612" t="s">
        <v>345</v>
      </c>
      <c r="E5" s="800" t="s">
        <v>346</v>
      </c>
      <c r="F5" s="1416"/>
      <c r="G5" s="1139"/>
      <c r="H5" s="101"/>
    </row>
    <row r="6" spans="1:8" ht="30" customHeight="1" thickTop="1" x14ac:dyDescent="0.2">
      <c r="A6" s="1046" t="s">
        <v>12</v>
      </c>
      <c r="B6" s="321" t="s">
        <v>228</v>
      </c>
      <c r="C6" s="485">
        <v>162</v>
      </c>
      <c r="D6" s="561">
        <v>30</v>
      </c>
      <c r="E6" s="486">
        <v>127</v>
      </c>
      <c r="F6" s="324" t="s">
        <v>520</v>
      </c>
      <c r="G6" s="1235" t="s">
        <v>448</v>
      </c>
      <c r="H6" s="103"/>
    </row>
    <row r="7" spans="1:8" ht="30" customHeight="1" x14ac:dyDescent="0.2">
      <c r="A7" s="1047"/>
      <c r="B7" s="312" t="s">
        <v>229</v>
      </c>
      <c r="C7" s="487">
        <v>107</v>
      </c>
      <c r="D7" s="560">
        <v>20</v>
      </c>
      <c r="E7" s="488">
        <v>167</v>
      </c>
      <c r="F7" s="313" t="s">
        <v>521</v>
      </c>
      <c r="G7" s="1226"/>
      <c r="H7" s="101"/>
    </row>
    <row r="8" spans="1:8" ht="30" customHeight="1" x14ac:dyDescent="0.2">
      <c r="A8" s="1047"/>
      <c r="B8" s="312" t="s">
        <v>230</v>
      </c>
      <c r="C8" s="487">
        <v>29</v>
      </c>
      <c r="D8" s="560">
        <v>12</v>
      </c>
      <c r="E8" s="488">
        <v>59</v>
      </c>
      <c r="F8" s="313" t="s">
        <v>765</v>
      </c>
      <c r="G8" s="1226"/>
      <c r="H8" s="101"/>
    </row>
    <row r="9" spans="1:8" ht="30" customHeight="1" thickBot="1" x14ac:dyDescent="0.25">
      <c r="A9" s="1047"/>
      <c r="B9" s="323" t="s">
        <v>231</v>
      </c>
      <c r="C9" s="491">
        <v>43</v>
      </c>
      <c r="D9" s="567">
        <v>52</v>
      </c>
      <c r="E9" s="492">
        <v>69</v>
      </c>
      <c r="F9" s="324" t="s">
        <v>522</v>
      </c>
      <c r="G9" s="1226"/>
      <c r="H9" s="101"/>
    </row>
    <row r="10" spans="1:8" ht="30" customHeight="1" thickTop="1" thickBot="1" x14ac:dyDescent="0.25">
      <c r="A10" s="328"/>
      <c r="B10" s="811" t="s">
        <v>9</v>
      </c>
      <c r="C10" s="806">
        <v>341</v>
      </c>
      <c r="D10" s="807">
        <v>114</v>
      </c>
      <c r="E10" s="808">
        <v>422</v>
      </c>
      <c r="F10" s="804" t="s">
        <v>140</v>
      </c>
      <c r="G10" s="1227"/>
    </row>
    <row r="11" spans="1:8" ht="30" customHeight="1" thickTop="1" x14ac:dyDescent="0.2">
      <c r="A11" s="1046" t="s">
        <v>110</v>
      </c>
      <c r="B11" s="321" t="s">
        <v>232</v>
      </c>
      <c r="C11" s="485">
        <v>176</v>
      </c>
      <c r="D11" s="561">
        <v>66</v>
      </c>
      <c r="E11" s="486">
        <v>183</v>
      </c>
      <c r="F11" s="324" t="s">
        <v>523</v>
      </c>
      <c r="G11" s="1235" t="s">
        <v>392</v>
      </c>
    </row>
    <row r="12" spans="1:8" ht="30" customHeight="1" x14ac:dyDescent="0.2">
      <c r="A12" s="1047"/>
      <c r="B12" s="312" t="s">
        <v>233</v>
      </c>
      <c r="C12" s="487">
        <v>114</v>
      </c>
      <c r="D12" s="560">
        <v>44</v>
      </c>
      <c r="E12" s="488">
        <v>140</v>
      </c>
      <c r="F12" s="313" t="s">
        <v>524</v>
      </c>
      <c r="G12" s="1226"/>
    </row>
    <row r="13" spans="1:8" ht="30" customHeight="1" x14ac:dyDescent="0.2">
      <c r="A13" s="1047"/>
      <c r="B13" s="312" t="s">
        <v>234</v>
      </c>
      <c r="C13" s="487">
        <v>127</v>
      </c>
      <c r="D13" s="560">
        <v>42</v>
      </c>
      <c r="E13" s="488">
        <v>148</v>
      </c>
      <c r="F13" s="313" t="s">
        <v>525</v>
      </c>
      <c r="G13" s="1226"/>
    </row>
    <row r="14" spans="1:8" ht="30" customHeight="1" x14ac:dyDescent="0.2">
      <c r="A14" s="1047"/>
      <c r="B14" s="312" t="s">
        <v>235</v>
      </c>
      <c r="C14" s="487">
        <v>34</v>
      </c>
      <c r="D14" s="560">
        <v>14</v>
      </c>
      <c r="E14" s="488">
        <v>31</v>
      </c>
      <c r="F14" s="313" t="s">
        <v>526</v>
      </c>
      <c r="G14" s="1226"/>
    </row>
    <row r="15" spans="1:8" ht="30" customHeight="1" thickBot="1" x14ac:dyDescent="0.25">
      <c r="A15" s="1047"/>
      <c r="B15" s="323" t="s">
        <v>236</v>
      </c>
      <c r="C15" s="491">
        <v>124</v>
      </c>
      <c r="D15" s="567">
        <v>27</v>
      </c>
      <c r="E15" s="492">
        <v>177</v>
      </c>
      <c r="F15" s="324" t="s">
        <v>527</v>
      </c>
      <c r="G15" s="1226"/>
    </row>
    <row r="16" spans="1:8" ht="30" customHeight="1" thickTop="1" thickBot="1" x14ac:dyDescent="0.25">
      <c r="A16" s="328"/>
      <c r="B16" s="811" t="s">
        <v>9</v>
      </c>
      <c r="C16" s="806">
        <v>575</v>
      </c>
      <c r="D16" s="807">
        <v>193</v>
      </c>
      <c r="E16" s="808">
        <v>679</v>
      </c>
      <c r="F16" s="804" t="s">
        <v>140</v>
      </c>
      <c r="G16" s="1227"/>
    </row>
    <row r="17" spans="1:7" ht="30" customHeight="1" thickTop="1" x14ac:dyDescent="0.2">
      <c r="A17" s="1046" t="s">
        <v>6</v>
      </c>
      <c r="B17" s="321" t="s">
        <v>207</v>
      </c>
      <c r="C17" s="485">
        <v>284</v>
      </c>
      <c r="D17" s="561">
        <v>100</v>
      </c>
      <c r="E17" s="486">
        <v>422</v>
      </c>
      <c r="F17" s="324" t="s">
        <v>528</v>
      </c>
      <c r="G17" s="1235" t="s">
        <v>378</v>
      </c>
    </row>
    <row r="18" spans="1:7" ht="30" customHeight="1" x14ac:dyDescent="0.2">
      <c r="A18" s="1047"/>
      <c r="B18" s="312" t="s">
        <v>208</v>
      </c>
      <c r="C18" s="487">
        <v>91</v>
      </c>
      <c r="D18" s="560">
        <v>17</v>
      </c>
      <c r="E18" s="488">
        <v>111</v>
      </c>
      <c r="F18" s="313" t="s">
        <v>529</v>
      </c>
      <c r="G18" s="1226"/>
    </row>
    <row r="19" spans="1:7" ht="30" customHeight="1" x14ac:dyDescent="0.2">
      <c r="A19" s="1047"/>
      <c r="B19" s="312" t="s">
        <v>209</v>
      </c>
      <c r="C19" s="487">
        <v>59</v>
      </c>
      <c r="D19" s="560">
        <v>10</v>
      </c>
      <c r="E19" s="488">
        <v>88</v>
      </c>
      <c r="F19" s="313" t="s">
        <v>530</v>
      </c>
      <c r="G19" s="1226"/>
    </row>
    <row r="20" spans="1:7" ht="30" customHeight="1" x14ac:dyDescent="0.2">
      <c r="A20" s="1047"/>
      <c r="B20" s="312" t="s">
        <v>210</v>
      </c>
      <c r="C20" s="487">
        <v>42</v>
      </c>
      <c r="D20" s="560">
        <v>6</v>
      </c>
      <c r="E20" s="488">
        <v>56</v>
      </c>
      <c r="F20" s="313" t="s">
        <v>531</v>
      </c>
      <c r="G20" s="1226"/>
    </row>
    <row r="21" spans="1:7" ht="30" customHeight="1" x14ac:dyDescent="0.2">
      <c r="A21" s="1047"/>
      <c r="B21" s="312" t="s">
        <v>211</v>
      </c>
      <c r="C21" s="487">
        <v>124</v>
      </c>
      <c r="D21" s="560">
        <v>29</v>
      </c>
      <c r="E21" s="488">
        <v>133</v>
      </c>
      <c r="F21" s="313" t="s">
        <v>532</v>
      </c>
      <c r="G21" s="1226"/>
    </row>
    <row r="22" spans="1:7" ht="30" customHeight="1" thickBot="1" x14ac:dyDescent="0.25">
      <c r="A22" s="1047"/>
      <c r="B22" s="323" t="s">
        <v>212</v>
      </c>
      <c r="C22" s="491">
        <v>108</v>
      </c>
      <c r="D22" s="567">
        <v>27</v>
      </c>
      <c r="E22" s="492">
        <v>133</v>
      </c>
      <c r="F22" s="324" t="s">
        <v>533</v>
      </c>
      <c r="G22" s="1226"/>
    </row>
    <row r="23" spans="1:7" ht="30" customHeight="1" thickTop="1" thickBot="1" x14ac:dyDescent="0.25">
      <c r="A23" s="1224"/>
      <c r="B23" s="811" t="s">
        <v>9</v>
      </c>
      <c r="C23" s="806">
        <v>708</v>
      </c>
      <c r="D23" s="807">
        <v>189</v>
      </c>
      <c r="E23" s="808">
        <v>943</v>
      </c>
      <c r="F23" s="804" t="s">
        <v>140</v>
      </c>
      <c r="G23" s="1227"/>
    </row>
    <row r="24" spans="1:7" ht="30" customHeight="1" thickTop="1" x14ac:dyDescent="0.2">
      <c r="A24" s="1046" t="s">
        <v>7</v>
      </c>
      <c r="B24" s="321" t="s">
        <v>237</v>
      </c>
      <c r="C24" s="485">
        <v>161</v>
      </c>
      <c r="D24" s="561">
        <v>27</v>
      </c>
      <c r="E24" s="486">
        <v>144</v>
      </c>
      <c r="F24" s="324" t="s">
        <v>534</v>
      </c>
      <c r="G24" s="1235" t="s">
        <v>379</v>
      </c>
    </row>
    <row r="25" spans="1:7" ht="30" customHeight="1" x14ac:dyDescent="0.2">
      <c r="A25" s="1047"/>
      <c r="B25" s="312" t="s">
        <v>238</v>
      </c>
      <c r="C25" s="487">
        <v>62</v>
      </c>
      <c r="D25" s="560">
        <v>14</v>
      </c>
      <c r="E25" s="488">
        <v>103</v>
      </c>
      <c r="F25" s="313" t="s">
        <v>535</v>
      </c>
      <c r="G25" s="1226"/>
    </row>
    <row r="26" spans="1:7" ht="30" customHeight="1" x14ac:dyDescent="0.2">
      <c r="A26" s="1047"/>
      <c r="B26" s="312" t="s">
        <v>239</v>
      </c>
      <c r="C26" s="487">
        <v>9</v>
      </c>
      <c r="D26" s="560">
        <v>4</v>
      </c>
      <c r="E26" s="488">
        <v>6</v>
      </c>
      <c r="F26" s="313" t="s">
        <v>536</v>
      </c>
      <c r="G26" s="1226"/>
    </row>
    <row r="27" spans="1:7" ht="30" customHeight="1" x14ac:dyDescent="0.2">
      <c r="A27" s="1047"/>
      <c r="B27" s="312" t="s">
        <v>240</v>
      </c>
      <c r="C27" s="487">
        <v>13</v>
      </c>
      <c r="D27" s="560">
        <v>3</v>
      </c>
      <c r="E27" s="488">
        <v>10</v>
      </c>
      <c r="F27" s="313" t="s">
        <v>537</v>
      </c>
      <c r="G27" s="1226"/>
    </row>
    <row r="28" spans="1:7" ht="30" customHeight="1" x14ac:dyDescent="0.2">
      <c r="A28" s="1047"/>
      <c r="B28" s="312" t="s">
        <v>241</v>
      </c>
      <c r="C28" s="487">
        <v>33</v>
      </c>
      <c r="D28" s="560">
        <v>8</v>
      </c>
      <c r="E28" s="488">
        <v>38</v>
      </c>
      <c r="F28" s="313" t="s">
        <v>538</v>
      </c>
      <c r="G28" s="1226"/>
    </row>
    <row r="29" spans="1:7" ht="30" customHeight="1" thickBot="1" x14ac:dyDescent="0.25">
      <c r="A29" s="1047"/>
      <c r="B29" s="323" t="s">
        <v>242</v>
      </c>
      <c r="C29" s="491">
        <v>20</v>
      </c>
      <c r="D29" s="567">
        <v>9</v>
      </c>
      <c r="E29" s="492">
        <v>21</v>
      </c>
      <c r="F29" s="324" t="s">
        <v>539</v>
      </c>
      <c r="G29" s="1226"/>
    </row>
    <row r="30" spans="1:7" ht="30" customHeight="1" thickTop="1" thickBot="1" x14ac:dyDescent="0.25">
      <c r="A30" s="1224"/>
      <c r="B30" s="811" t="s">
        <v>9</v>
      </c>
      <c r="C30" s="806">
        <v>298</v>
      </c>
      <c r="D30" s="807">
        <v>65</v>
      </c>
      <c r="E30" s="808">
        <v>322</v>
      </c>
      <c r="F30" s="804" t="s">
        <v>140</v>
      </c>
      <c r="G30" s="1227"/>
    </row>
    <row r="31" spans="1:7" ht="30" customHeight="1" thickTop="1" x14ac:dyDescent="0.2">
      <c r="A31" s="1046" t="s">
        <v>112</v>
      </c>
      <c r="B31" s="329" t="s">
        <v>8</v>
      </c>
      <c r="C31" s="493">
        <v>516</v>
      </c>
      <c r="D31" s="566">
        <v>78</v>
      </c>
      <c r="E31" s="494">
        <v>530</v>
      </c>
      <c r="F31" s="324" t="s">
        <v>540</v>
      </c>
      <c r="G31" s="1235" t="s">
        <v>380</v>
      </c>
    </row>
    <row r="32" spans="1:7" ht="30" customHeight="1" x14ac:dyDescent="0.2">
      <c r="A32" s="1047"/>
      <c r="B32" s="312" t="s">
        <v>243</v>
      </c>
      <c r="C32" s="487">
        <v>90</v>
      </c>
      <c r="D32" s="560">
        <v>15</v>
      </c>
      <c r="E32" s="488">
        <v>91</v>
      </c>
      <c r="F32" s="313" t="s">
        <v>541</v>
      </c>
      <c r="G32" s="1226"/>
    </row>
    <row r="33" spans="1:12" ht="30" customHeight="1" x14ac:dyDescent="0.2">
      <c r="A33" s="1047"/>
      <c r="B33" s="312" t="s">
        <v>244</v>
      </c>
      <c r="C33" s="487">
        <v>173</v>
      </c>
      <c r="D33" s="560">
        <v>46</v>
      </c>
      <c r="E33" s="488">
        <v>150</v>
      </c>
      <c r="F33" s="313" t="s">
        <v>542</v>
      </c>
      <c r="G33" s="1226"/>
      <c r="I33" s="103"/>
      <c r="J33" s="1430"/>
      <c r="K33" s="1430"/>
      <c r="L33" s="1430"/>
    </row>
    <row r="34" spans="1:12" ht="30" customHeight="1" x14ac:dyDescent="0.2">
      <c r="A34" s="1047"/>
      <c r="B34" s="312" t="s">
        <v>245</v>
      </c>
      <c r="C34" s="487">
        <v>133</v>
      </c>
      <c r="D34" s="560">
        <v>29</v>
      </c>
      <c r="E34" s="488">
        <v>129</v>
      </c>
      <c r="F34" s="313" t="s">
        <v>543</v>
      </c>
      <c r="G34" s="1226"/>
    </row>
    <row r="35" spans="1:12" ht="30" customHeight="1" x14ac:dyDescent="0.2">
      <c r="A35" s="1047"/>
      <c r="B35" s="312" t="s">
        <v>246</v>
      </c>
      <c r="C35" s="487">
        <v>16</v>
      </c>
      <c r="D35" s="560">
        <v>3</v>
      </c>
      <c r="E35" s="488">
        <v>32</v>
      </c>
      <c r="F35" s="313" t="s">
        <v>544</v>
      </c>
      <c r="G35" s="1226"/>
    </row>
    <row r="36" spans="1:12" ht="30" customHeight="1" x14ac:dyDescent="0.2">
      <c r="A36" s="1047"/>
      <c r="B36" s="312" t="s">
        <v>247</v>
      </c>
      <c r="C36" s="487">
        <v>42</v>
      </c>
      <c r="D36" s="560">
        <v>7</v>
      </c>
      <c r="E36" s="488">
        <v>42</v>
      </c>
      <c r="F36" s="313" t="s">
        <v>545</v>
      </c>
      <c r="G36" s="1226"/>
    </row>
    <row r="37" spans="1:12" ht="30" customHeight="1" thickBot="1" x14ac:dyDescent="0.25">
      <c r="A37" s="1047"/>
      <c r="B37" s="323" t="s">
        <v>248</v>
      </c>
      <c r="C37" s="491">
        <v>53</v>
      </c>
      <c r="D37" s="567">
        <v>13</v>
      </c>
      <c r="E37" s="492">
        <v>50</v>
      </c>
      <c r="F37" s="324" t="s">
        <v>546</v>
      </c>
      <c r="G37" s="1226"/>
    </row>
    <row r="38" spans="1:12" ht="30" customHeight="1" thickTop="1" thickBot="1" x14ac:dyDescent="0.25">
      <c r="A38" s="1224"/>
      <c r="B38" s="811" t="s">
        <v>9</v>
      </c>
      <c r="C38" s="806">
        <v>1023</v>
      </c>
      <c r="D38" s="807">
        <v>191</v>
      </c>
      <c r="E38" s="808">
        <v>1024</v>
      </c>
      <c r="F38" s="804" t="s">
        <v>140</v>
      </c>
      <c r="G38" s="1227"/>
    </row>
    <row r="39" spans="1:12" ht="43.5" customHeight="1" thickTop="1" thickBot="1" x14ac:dyDescent="0.25">
      <c r="A39" s="1431" t="s">
        <v>554</v>
      </c>
      <c r="B39" s="1431"/>
      <c r="C39" s="495">
        <v>8186</v>
      </c>
      <c r="D39" s="496">
        <v>2152</v>
      </c>
      <c r="E39" s="335">
        <v>8383</v>
      </c>
      <c r="F39" s="1431" t="s">
        <v>626</v>
      </c>
      <c r="G39" s="1431"/>
    </row>
    <row r="40" spans="1:12" ht="25.5" customHeight="1" thickTop="1" x14ac:dyDescent="0.2">
      <c r="A40" s="1231" t="s">
        <v>743</v>
      </c>
      <c r="B40" s="1231"/>
      <c r="C40" s="1231"/>
      <c r="D40" s="1231"/>
      <c r="E40" s="1231"/>
    </row>
    <row r="41" spans="1:12" x14ac:dyDescent="0.2">
      <c r="F41" s="10"/>
    </row>
  </sheetData>
  <mergeCells count="20">
    <mergeCell ref="A40:E40"/>
    <mergeCell ref="A1:G1"/>
    <mergeCell ref="A2:G2"/>
    <mergeCell ref="A4:A5"/>
    <mergeCell ref="B4:B5"/>
    <mergeCell ref="F4:F5"/>
    <mergeCell ref="G4:G5"/>
    <mergeCell ref="A39:B39"/>
    <mergeCell ref="F39:G39"/>
    <mergeCell ref="G31:G38"/>
    <mergeCell ref="G11:G16"/>
    <mergeCell ref="J33:L33"/>
    <mergeCell ref="G6:G10"/>
    <mergeCell ref="G24:G30"/>
    <mergeCell ref="A31:A38"/>
    <mergeCell ref="A6:A9"/>
    <mergeCell ref="A17:A23"/>
    <mergeCell ref="A24:A30"/>
    <mergeCell ref="A11:A15"/>
    <mergeCell ref="G17:G23"/>
  </mergeCells>
  <printOptions horizontalCentered="1"/>
  <pageMargins left="0.41" right="0.48" top="1.41" bottom="0.75" header="1.26" footer="0.34"/>
  <pageSetup paperSize="9" scale="53" orientation="portrait" r:id="rId1"/>
  <headerFooter>
    <oddFooter>&amp;C&amp;14 &amp;16 &amp;22 46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>
      <selection activeCell="J24" sqref="J24"/>
    </sheetView>
  </sheetViews>
  <sheetFormatPr defaultRowHeight="12.75" x14ac:dyDescent="0.2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62"/>
  <sheetViews>
    <sheetView rightToLeft="1" topLeftCell="A70" workbookViewId="0">
      <selection activeCell="N90" sqref="N90"/>
    </sheetView>
  </sheetViews>
  <sheetFormatPr defaultRowHeight="12.75" x14ac:dyDescent="0.2"/>
  <cols>
    <col min="1" max="1" width="28.140625" customWidth="1"/>
    <col min="2" max="2" width="12.28515625" customWidth="1"/>
    <col min="3" max="3" width="16.42578125" customWidth="1"/>
    <col min="4" max="4" width="12.42578125" customWidth="1"/>
    <col min="5" max="5" width="15.140625" customWidth="1"/>
    <col min="6" max="6" width="14" customWidth="1"/>
    <col min="7" max="7" width="11.140625" customWidth="1"/>
    <col min="8" max="8" width="11.7109375" customWidth="1"/>
    <col min="9" max="9" width="12.5703125" customWidth="1"/>
    <col min="10" max="10" width="16.5703125" customWidth="1"/>
    <col min="11" max="11" width="11" customWidth="1"/>
    <col min="12" max="12" width="9.140625" customWidth="1"/>
    <col min="14" max="14" width="9.140625" customWidth="1"/>
    <col min="16" max="16" width="11.28515625" customWidth="1"/>
    <col min="17" max="17" width="12.28515625" customWidth="1"/>
  </cols>
  <sheetData>
    <row r="1" spans="1:22" ht="15.75" x14ac:dyDescent="0.2">
      <c r="D1" s="33"/>
      <c r="E1" s="33"/>
      <c r="I1" s="5"/>
      <c r="J1" s="5"/>
    </row>
    <row r="2" spans="1:22" ht="15.75" x14ac:dyDescent="0.2">
      <c r="A2" s="7"/>
      <c r="B2" s="7"/>
      <c r="C2" s="7"/>
      <c r="D2" s="7"/>
      <c r="E2" s="1"/>
      <c r="F2" s="7"/>
    </row>
    <row r="3" spans="1:22" ht="15.75" x14ac:dyDescent="0.2">
      <c r="A3" s="456"/>
      <c r="B3" s="456"/>
      <c r="C3" s="456"/>
      <c r="D3" s="457"/>
      <c r="E3" s="456"/>
      <c r="F3" s="457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</row>
    <row r="4" spans="1:22" ht="15.75" x14ac:dyDescent="0.2">
      <c r="A4" s="459"/>
      <c r="B4" s="458"/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8"/>
      <c r="U4" s="458"/>
      <c r="V4" s="458"/>
    </row>
    <row r="5" spans="1:22" ht="15.75" x14ac:dyDescent="0.2">
      <c r="A5" s="459"/>
      <c r="B5" s="460"/>
      <c r="C5" s="461"/>
      <c r="D5" s="461"/>
      <c r="E5" s="460"/>
      <c r="F5" s="462"/>
      <c r="G5" s="462"/>
      <c r="H5" s="462"/>
      <c r="I5" s="462"/>
      <c r="J5" s="462"/>
      <c r="K5" s="462"/>
      <c r="L5" s="458"/>
      <c r="M5" s="458"/>
      <c r="N5" s="458"/>
      <c r="O5" s="458"/>
      <c r="P5" s="458"/>
      <c r="Q5" s="458"/>
      <c r="R5" s="458"/>
      <c r="S5" s="458"/>
      <c r="T5" s="458"/>
      <c r="U5" s="458"/>
      <c r="V5" s="458"/>
    </row>
    <row r="6" spans="1:22" ht="15.75" x14ac:dyDescent="0.2">
      <c r="A6" s="457"/>
      <c r="B6" s="460"/>
      <c r="C6" s="461"/>
      <c r="D6" s="461"/>
      <c r="E6" s="460"/>
      <c r="F6" s="462"/>
      <c r="G6" s="462"/>
      <c r="H6" s="462"/>
      <c r="I6" s="462"/>
      <c r="J6" s="462"/>
      <c r="K6" s="462"/>
      <c r="L6" s="458"/>
      <c r="M6" s="458"/>
      <c r="N6" s="458"/>
      <c r="O6" s="458"/>
      <c r="P6" s="458"/>
      <c r="Q6" s="458"/>
      <c r="R6" s="458"/>
      <c r="S6" s="458"/>
      <c r="T6" s="458"/>
      <c r="U6" s="458"/>
      <c r="V6" s="458"/>
    </row>
    <row r="7" spans="1:22" ht="15.75" x14ac:dyDescent="0.2">
      <c r="A7" s="7"/>
      <c r="B7" s="32"/>
      <c r="C7" s="6"/>
      <c r="D7" s="6"/>
      <c r="E7" s="32"/>
      <c r="F7" s="32"/>
      <c r="G7" s="32"/>
      <c r="I7" s="6"/>
      <c r="J7" s="6"/>
    </row>
    <row r="8" spans="1:22" ht="15.75" x14ac:dyDescent="0.2">
      <c r="A8" s="1"/>
      <c r="B8" s="366"/>
      <c r="C8" s="56"/>
      <c r="D8" s="56"/>
      <c r="E8" s="56"/>
      <c r="F8" s="56"/>
      <c r="G8" s="56"/>
      <c r="I8" s="6"/>
      <c r="J8" s="6"/>
    </row>
    <row r="9" spans="1:22" ht="15.75" x14ac:dyDescent="0.2">
      <c r="A9" s="1"/>
      <c r="B9" s="366"/>
      <c r="C9" s="56"/>
      <c r="D9" s="56"/>
      <c r="E9" s="56"/>
      <c r="F9" s="56"/>
      <c r="G9" s="56"/>
      <c r="I9" s="6"/>
      <c r="J9" s="6"/>
    </row>
    <row r="10" spans="1:22" x14ac:dyDescent="0.2">
      <c r="A10" s="1"/>
    </row>
    <row r="12" spans="1:22" ht="18" x14ac:dyDescent="0.25">
      <c r="B12" s="1435" t="s">
        <v>302</v>
      </c>
      <c r="C12" s="1435"/>
      <c r="D12" s="1435"/>
      <c r="E12" s="1435"/>
      <c r="F12" s="1435"/>
      <c r="G12" s="1435"/>
      <c r="H12" s="1435"/>
      <c r="I12" s="1435"/>
      <c r="J12" s="1435"/>
      <c r="K12" s="1435"/>
      <c r="L12" s="1435"/>
      <c r="M12" s="1435"/>
      <c r="N12" s="1435"/>
      <c r="O12" s="1435"/>
      <c r="P12" s="1435"/>
      <c r="Q12" s="1435"/>
    </row>
    <row r="13" spans="1:22" ht="15.75" x14ac:dyDescent="0.2">
      <c r="A13" s="2"/>
      <c r="B13" s="7"/>
    </row>
    <row r="14" spans="1:22" ht="19.5" customHeight="1" x14ac:dyDescent="0.2">
      <c r="A14" s="47" t="s">
        <v>271</v>
      </c>
      <c r="B14" s="7"/>
      <c r="C14" s="56"/>
      <c r="D14" s="56"/>
      <c r="E14" s="56"/>
      <c r="F14" s="56"/>
      <c r="G14" s="56"/>
      <c r="L14" s="49"/>
      <c r="M14" s="49"/>
      <c r="N14" s="49"/>
      <c r="O14" s="49"/>
      <c r="P14" s="49"/>
      <c r="Q14" s="49"/>
    </row>
    <row r="15" spans="1:22" ht="19.5" customHeight="1" x14ac:dyDescent="0.2">
      <c r="A15" s="47"/>
      <c r="B15" s="7"/>
      <c r="C15" s="104">
        <v>2016</v>
      </c>
      <c r="D15" s="104">
        <v>2017</v>
      </c>
      <c r="E15" s="104">
        <v>2018</v>
      </c>
      <c r="F15" s="104">
        <v>2019</v>
      </c>
      <c r="G15" s="104">
        <v>2020</v>
      </c>
      <c r="L15" s="57"/>
      <c r="M15" s="49">
        <v>2015</v>
      </c>
      <c r="N15" s="49">
        <v>2016</v>
      </c>
      <c r="O15" s="49">
        <v>2017</v>
      </c>
      <c r="P15" s="49">
        <v>2018</v>
      </c>
      <c r="Q15" s="49">
        <v>2019</v>
      </c>
    </row>
    <row r="16" spans="1:22" ht="30.75" customHeight="1" x14ac:dyDescent="0.2">
      <c r="B16" s="7" t="s">
        <v>252</v>
      </c>
      <c r="C16" s="104">
        <v>8763</v>
      </c>
      <c r="D16" s="104">
        <v>8824</v>
      </c>
      <c r="E16" s="104">
        <v>9852</v>
      </c>
      <c r="F16" s="104">
        <v>10753</v>
      </c>
      <c r="G16" s="104">
        <v>8186</v>
      </c>
      <c r="J16" s="46" t="s">
        <v>272</v>
      </c>
      <c r="L16" s="50" t="s">
        <v>97</v>
      </c>
      <c r="M16" s="86">
        <v>2514</v>
      </c>
      <c r="N16" s="86">
        <v>2531</v>
      </c>
      <c r="O16" s="86">
        <v>2621</v>
      </c>
      <c r="P16" s="86">
        <v>2767</v>
      </c>
      <c r="Q16" s="86">
        <v>2636</v>
      </c>
    </row>
    <row r="17" spans="12:17" ht="21.75" customHeight="1" x14ac:dyDescent="0.2">
      <c r="L17" s="50" t="s">
        <v>177</v>
      </c>
      <c r="M17" s="86">
        <v>9429</v>
      </c>
      <c r="N17" s="86">
        <v>9016</v>
      </c>
      <c r="O17" s="86">
        <v>9388</v>
      </c>
      <c r="P17" s="86">
        <v>10436</v>
      </c>
      <c r="Q17" s="86">
        <v>11651</v>
      </c>
    </row>
    <row r="18" spans="12:17" x14ac:dyDescent="0.2">
      <c r="L18" s="85"/>
    </row>
    <row r="37" spans="1:17" ht="15" x14ac:dyDescent="0.2">
      <c r="B37" s="56">
        <v>2019</v>
      </c>
      <c r="C37" s="56">
        <v>2018</v>
      </c>
      <c r="D37" s="56">
        <v>2017</v>
      </c>
      <c r="E37" s="56">
        <v>2016</v>
      </c>
      <c r="F37" s="56">
        <v>2015</v>
      </c>
    </row>
    <row r="38" spans="1:17" ht="15" x14ac:dyDescent="0.2">
      <c r="B38" s="56">
        <v>10753</v>
      </c>
      <c r="C38" s="56">
        <v>9852</v>
      </c>
      <c r="D38" s="56">
        <v>8824</v>
      </c>
      <c r="E38" s="56">
        <v>8763</v>
      </c>
      <c r="F38" s="56">
        <v>8836</v>
      </c>
    </row>
    <row r="39" spans="1:17" ht="15" x14ac:dyDescent="0.2">
      <c r="M39" s="33">
        <v>2011</v>
      </c>
      <c r="N39" s="33">
        <v>2012</v>
      </c>
      <c r="O39" s="33">
        <v>2013</v>
      </c>
      <c r="P39" s="33">
        <v>2014</v>
      </c>
      <c r="Q39" s="33">
        <v>2015</v>
      </c>
    </row>
    <row r="40" spans="1:17" ht="18" x14ac:dyDescent="0.25">
      <c r="J40" s="1436" t="s">
        <v>272</v>
      </c>
      <c r="K40" s="1436"/>
      <c r="M40" s="33">
        <v>10082</v>
      </c>
      <c r="N40" s="33">
        <v>10709</v>
      </c>
      <c r="O40" s="33">
        <v>9725</v>
      </c>
      <c r="P40" s="33">
        <v>8814</v>
      </c>
      <c r="Q40" s="33">
        <v>8836</v>
      </c>
    </row>
    <row r="41" spans="1:17" x14ac:dyDescent="0.2">
      <c r="A41" s="35"/>
      <c r="B41" s="35"/>
    </row>
    <row r="42" spans="1:17" ht="18" customHeight="1" x14ac:dyDescent="0.2">
      <c r="A42" s="35"/>
      <c r="B42" s="35"/>
      <c r="J42" s="75" t="s">
        <v>834</v>
      </c>
      <c r="K42" s="204">
        <v>232</v>
      </c>
    </row>
    <row r="43" spans="1:17" ht="24" x14ac:dyDescent="0.2">
      <c r="A43" s="77"/>
      <c r="B43" s="35"/>
      <c r="J43" s="819" t="s">
        <v>835</v>
      </c>
      <c r="K43" s="204">
        <v>228</v>
      </c>
    </row>
    <row r="44" spans="1:17" ht="15" x14ac:dyDescent="0.2">
      <c r="A44" s="75"/>
      <c r="B44" s="35"/>
      <c r="J44" s="75" t="s">
        <v>836</v>
      </c>
      <c r="K44" s="204">
        <v>259</v>
      </c>
      <c r="L44" s="33"/>
    </row>
    <row r="45" spans="1:17" ht="15" x14ac:dyDescent="0.2">
      <c r="A45" s="75"/>
      <c r="B45" s="35"/>
      <c r="E45" s="33"/>
      <c r="F45" s="33"/>
      <c r="G45" s="33"/>
      <c r="H45" s="33"/>
      <c r="I45" s="33"/>
      <c r="J45" s="75" t="s">
        <v>837</v>
      </c>
      <c r="K45" s="204">
        <v>631</v>
      </c>
      <c r="L45" s="33"/>
    </row>
    <row r="46" spans="1:17" ht="15.75" thickBot="1" x14ac:dyDescent="0.25">
      <c r="A46" s="75"/>
      <c r="B46" s="35"/>
      <c r="J46" s="75" t="s">
        <v>838</v>
      </c>
      <c r="K46" s="204">
        <v>416</v>
      </c>
    </row>
    <row r="47" spans="1:17" ht="24" thickTop="1" x14ac:dyDescent="0.2">
      <c r="A47" s="75"/>
      <c r="B47" s="35"/>
      <c r="J47" s="75" t="s">
        <v>839</v>
      </c>
      <c r="K47" s="204">
        <v>871</v>
      </c>
      <c r="P47" s="262" t="s">
        <v>617</v>
      </c>
    </row>
    <row r="48" spans="1:17" ht="23.25" x14ac:dyDescent="0.2">
      <c r="A48" s="75"/>
      <c r="B48" s="35"/>
      <c r="J48" s="75" t="s">
        <v>840</v>
      </c>
      <c r="K48" s="204">
        <v>830</v>
      </c>
      <c r="P48" s="436" t="s">
        <v>370</v>
      </c>
    </row>
    <row r="49" spans="1:16" ht="23.25" x14ac:dyDescent="0.2">
      <c r="A49" s="75"/>
      <c r="B49" s="35"/>
      <c r="J49" s="75" t="s">
        <v>841</v>
      </c>
      <c r="K49" s="204">
        <v>409</v>
      </c>
      <c r="P49" s="437" t="s">
        <v>369</v>
      </c>
    </row>
    <row r="50" spans="1:16" ht="23.25" x14ac:dyDescent="0.2">
      <c r="A50" s="75"/>
      <c r="B50" s="35"/>
      <c r="J50" s="75" t="s">
        <v>842</v>
      </c>
      <c r="K50" s="204">
        <v>778</v>
      </c>
      <c r="N50" s="360" t="s">
        <v>457</v>
      </c>
      <c r="P50" s="436" t="s">
        <v>382</v>
      </c>
    </row>
    <row r="51" spans="1:16" ht="23.25" x14ac:dyDescent="0.2">
      <c r="A51" s="75"/>
      <c r="B51" s="35"/>
      <c r="J51" s="75" t="s">
        <v>843</v>
      </c>
      <c r="K51" s="204">
        <v>587</v>
      </c>
      <c r="P51" s="438" t="s">
        <v>661</v>
      </c>
    </row>
    <row r="52" spans="1:16" ht="23.25" x14ac:dyDescent="0.2">
      <c r="A52" s="75"/>
      <c r="B52" s="35"/>
      <c r="J52" s="75" t="s">
        <v>844</v>
      </c>
      <c r="K52" s="204">
        <v>341</v>
      </c>
      <c r="N52" s="53" t="s">
        <v>254</v>
      </c>
      <c r="P52" s="442" t="s">
        <v>371</v>
      </c>
    </row>
    <row r="53" spans="1:16" ht="23.25" x14ac:dyDescent="0.2">
      <c r="A53" s="75"/>
      <c r="B53" s="35"/>
      <c r="J53" s="76" t="s">
        <v>845</v>
      </c>
      <c r="K53" s="204">
        <v>575</v>
      </c>
      <c r="N53" s="54" t="s">
        <v>863</v>
      </c>
      <c r="P53" s="437" t="s">
        <v>372</v>
      </c>
    </row>
    <row r="54" spans="1:16" ht="23.25" x14ac:dyDescent="0.2">
      <c r="A54" s="75"/>
      <c r="B54" s="35"/>
      <c r="J54" s="205" t="s">
        <v>846</v>
      </c>
      <c r="K54" s="204">
        <v>708</v>
      </c>
      <c r="N54" s="52" t="s">
        <v>864</v>
      </c>
      <c r="P54" s="436" t="s">
        <v>373</v>
      </c>
    </row>
    <row r="55" spans="1:16" ht="23.25" x14ac:dyDescent="0.2">
      <c r="A55" s="76"/>
      <c r="B55" s="35"/>
      <c r="J55" s="206" t="s">
        <v>847</v>
      </c>
      <c r="K55" s="207">
        <v>298</v>
      </c>
      <c r="N55" s="52" t="s">
        <v>865</v>
      </c>
      <c r="P55" s="437" t="s">
        <v>374</v>
      </c>
    </row>
    <row r="56" spans="1:16" ht="23.25" x14ac:dyDescent="0.2">
      <c r="A56" s="76"/>
      <c r="B56" s="35"/>
      <c r="J56" s="75" t="s">
        <v>848</v>
      </c>
      <c r="K56" s="207">
        <v>1023</v>
      </c>
      <c r="N56" s="52" t="s">
        <v>866</v>
      </c>
      <c r="P56" s="436" t="s">
        <v>375</v>
      </c>
    </row>
    <row r="57" spans="1:16" ht="23.25" x14ac:dyDescent="0.2">
      <c r="B57" s="35"/>
      <c r="N57" s="52" t="s">
        <v>867</v>
      </c>
      <c r="P57" s="437" t="s">
        <v>376</v>
      </c>
    </row>
    <row r="58" spans="1:16" ht="23.25" x14ac:dyDescent="0.2">
      <c r="N58" s="52" t="s">
        <v>868</v>
      </c>
      <c r="P58" s="436" t="s">
        <v>377</v>
      </c>
    </row>
    <row r="59" spans="1:16" ht="23.25" x14ac:dyDescent="0.25">
      <c r="K59" s="1311"/>
      <c r="L59" s="881"/>
      <c r="N59" s="52" t="s">
        <v>869</v>
      </c>
      <c r="P59" s="437" t="s">
        <v>378</v>
      </c>
    </row>
    <row r="60" spans="1:16" ht="23.25" x14ac:dyDescent="0.2">
      <c r="L60" s="52" t="s">
        <v>255</v>
      </c>
      <c r="N60" s="52" t="s">
        <v>870</v>
      </c>
      <c r="P60" s="436" t="s">
        <v>379</v>
      </c>
    </row>
    <row r="61" spans="1:16" ht="23.25" x14ac:dyDescent="0.25">
      <c r="A61" s="1437" t="s">
        <v>273</v>
      </c>
      <c r="B61" s="1437"/>
      <c r="I61" s="33"/>
      <c r="J61" s="33"/>
      <c r="L61" s="53" t="s">
        <v>256</v>
      </c>
      <c r="N61" s="52" t="s">
        <v>860</v>
      </c>
      <c r="P61" s="441" t="s">
        <v>380</v>
      </c>
    </row>
    <row r="62" spans="1:16" ht="15.75" x14ac:dyDescent="0.2">
      <c r="A62" s="8"/>
      <c r="B62" s="8"/>
      <c r="I62" s="33"/>
      <c r="J62" s="33"/>
      <c r="L62" s="52" t="s">
        <v>253</v>
      </c>
      <c r="M62" s="161"/>
      <c r="N62" s="52" t="s">
        <v>859</v>
      </c>
      <c r="O62" s="161"/>
    </row>
    <row r="63" spans="1:16" ht="15" x14ac:dyDescent="0.25">
      <c r="A63" s="211" t="s">
        <v>14</v>
      </c>
      <c r="B63" s="211" t="s">
        <v>257</v>
      </c>
      <c r="I63" s="33"/>
      <c r="J63" s="33"/>
    </row>
    <row r="64" spans="1:16" ht="15" x14ac:dyDescent="0.2">
      <c r="A64" s="75" t="s">
        <v>834</v>
      </c>
      <c r="B64" s="56">
        <v>312</v>
      </c>
      <c r="I64" s="33"/>
      <c r="J64" s="33"/>
    </row>
    <row r="65" spans="1:17" ht="15" x14ac:dyDescent="0.2">
      <c r="A65" s="75" t="s">
        <v>835</v>
      </c>
      <c r="B65" s="56">
        <v>216</v>
      </c>
      <c r="I65" s="33"/>
      <c r="J65" s="33"/>
    </row>
    <row r="66" spans="1:17" ht="15" x14ac:dyDescent="0.25">
      <c r="A66" s="75" t="s">
        <v>836</v>
      </c>
      <c r="B66" s="211">
        <v>238</v>
      </c>
      <c r="I66" s="33"/>
      <c r="J66" s="33"/>
    </row>
    <row r="67" spans="1:17" ht="15" x14ac:dyDescent="0.2">
      <c r="A67" s="75" t="s">
        <v>837</v>
      </c>
      <c r="B67" s="76">
        <v>940</v>
      </c>
      <c r="I67" s="33"/>
      <c r="J67" s="33"/>
    </row>
    <row r="68" spans="1:17" ht="15" x14ac:dyDescent="0.2">
      <c r="A68" s="75" t="s">
        <v>838</v>
      </c>
      <c r="B68" s="75">
        <v>755</v>
      </c>
      <c r="I68" s="33"/>
      <c r="J68" s="33"/>
      <c r="M68" s="52">
        <v>165</v>
      </c>
    </row>
    <row r="69" spans="1:17" ht="15" x14ac:dyDescent="0.2">
      <c r="A69" s="75" t="s">
        <v>839</v>
      </c>
      <c r="B69" s="75">
        <v>929</v>
      </c>
      <c r="I69" s="33"/>
      <c r="J69" s="33"/>
      <c r="M69" s="52">
        <v>277</v>
      </c>
    </row>
    <row r="70" spans="1:17" ht="15" x14ac:dyDescent="0.25">
      <c r="A70" s="75" t="s">
        <v>840</v>
      </c>
      <c r="B70" s="75">
        <v>1229</v>
      </c>
      <c r="I70" s="33"/>
      <c r="J70" s="33"/>
      <c r="M70" s="52">
        <v>319</v>
      </c>
      <c r="P70" s="1432" t="s">
        <v>166</v>
      </c>
      <c r="Q70" s="815" t="s">
        <v>109</v>
      </c>
    </row>
    <row r="71" spans="1:17" ht="15.75" thickBot="1" x14ac:dyDescent="0.25">
      <c r="A71" s="75" t="s">
        <v>841</v>
      </c>
      <c r="B71" s="75">
        <v>512</v>
      </c>
      <c r="I71" s="33"/>
      <c r="J71" s="33"/>
      <c r="M71" s="52">
        <v>361</v>
      </c>
      <c r="P71" s="1433"/>
      <c r="Q71" s="816" t="s">
        <v>165</v>
      </c>
    </row>
    <row r="72" spans="1:17" ht="15.75" thickTop="1" x14ac:dyDescent="0.2">
      <c r="A72" s="75" t="s">
        <v>842</v>
      </c>
      <c r="B72" s="75">
        <v>1077</v>
      </c>
      <c r="M72" s="52">
        <v>360</v>
      </c>
    </row>
    <row r="73" spans="1:17" ht="15" x14ac:dyDescent="0.2">
      <c r="A73" s="75" t="s">
        <v>843</v>
      </c>
      <c r="B73" s="75">
        <v>788</v>
      </c>
      <c r="M73" s="52">
        <v>240</v>
      </c>
    </row>
    <row r="74" spans="1:17" ht="15" x14ac:dyDescent="0.2">
      <c r="A74" s="75" t="s">
        <v>844</v>
      </c>
      <c r="B74" s="75">
        <v>572</v>
      </c>
      <c r="M74" s="52">
        <v>162</v>
      </c>
    </row>
    <row r="75" spans="1:17" ht="15" x14ac:dyDescent="0.2">
      <c r="A75" s="76" t="s">
        <v>845</v>
      </c>
      <c r="B75" s="75">
        <v>861</v>
      </c>
      <c r="M75" s="52">
        <v>101</v>
      </c>
      <c r="N75" s="812" t="s">
        <v>862</v>
      </c>
    </row>
    <row r="76" spans="1:17" ht="15" x14ac:dyDescent="0.2">
      <c r="A76" s="205" t="s">
        <v>846</v>
      </c>
      <c r="B76" s="75">
        <v>1005</v>
      </c>
      <c r="M76" s="52">
        <v>63</v>
      </c>
      <c r="N76" s="812" t="s">
        <v>849</v>
      </c>
    </row>
    <row r="77" spans="1:17" ht="15.75" x14ac:dyDescent="0.2">
      <c r="A77" s="206" t="s">
        <v>847</v>
      </c>
      <c r="B77" s="75">
        <v>276</v>
      </c>
      <c r="M77" s="52">
        <v>93</v>
      </c>
      <c r="N77" s="812" t="s">
        <v>850</v>
      </c>
    </row>
    <row r="78" spans="1:17" ht="15" x14ac:dyDescent="0.2">
      <c r="A78" s="75" t="s">
        <v>848</v>
      </c>
      <c r="B78" s="75">
        <v>1003</v>
      </c>
      <c r="M78" s="52">
        <v>11</v>
      </c>
      <c r="N78" s="812" t="s">
        <v>851</v>
      </c>
    </row>
    <row r="79" spans="1:17" ht="15" x14ac:dyDescent="0.25">
      <c r="A79" s="51"/>
      <c r="B79" s="203"/>
    </row>
    <row r="80" spans="1:17" ht="15.75" x14ac:dyDescent="0.25">
      <c r="A80" s="51"/>
      <c r="B80" s="202"/>
    </row>
    <row r="82" spans="1:2" ht="15" x14ac:dyDescent="0.2">
      <c r="A82" s="56"/>
      <c r="B82" s="56"/>
    </row>
    <row r="83" spans="1:2" ht="15" x14ac:dyDescent="0.2">
      <c r="A83" s="364"/>
      <c r="B83" s="56"/>
    </row>
    <row r="84" spans="1:2" ht="15" x14ac:dyDescent="0.2">
      <c r="A84" s="56"/>
      <c r="B84" s="56"/>
    </row>
    <row r="85" spans="1:2" ht="15" x14ac:dyDescent="0.2">
      <c r="A85" s="56"/>
      <c r="B85" s="56"/>
    </row>
    <row r="86" spans="1:2" ht="15" x14ac:dyDescent="0.2">
      <c r="A86" s="56"/>
      <c r="B86" s="56"/>
    </row>
    <row r="87" spans="1:2" ht="15" x14ac:dyDescent="0.2">
      <c r="A87" s="56"/>
      <c r="B87" s="56"/>
    </row>
    <row r="88" spans="1:2" ht="15" x14ac:dyDescent="0.2">
      <c r="A88" s="56"/>
      <c r="B88" s="56"/>
    </row>
    <row r="89" spans="1:2" ht="15" x14ac:dyDescent="0.2">
      <c r="A89" s="56"/>
      <c r="B89" s="56"/>
    </row>
    <row r="90" spans="1:2" ht="15" x14ac:dyDescent="0.2">
      <c r="A90" s="56"/>
      <c r="B90" s="56"/>
    </row>
    <row r="91" spans="1:2" ht="15" x14ac:dyDescent="0.2">
      <c r="A91" s="365"/>
      <c r="B91" s="56"/>
    </row>
    <row r="92" spans="1:2" ht="15" x14ac:dyDescent="0.2">
      <c r="A92" s="364"/>
      <c r="B92" s="56"/>
    </row>
    <row r="98" spans="1:2" ht="15.75" x14ac:dyDescent="0.25">
      <c r="A98" s="1311" t="s">
        <v>688</v>
      </c>
      <c r="B98" s="881"/>
    </row>
    <row r="100" spans="1:2" ht="15.75" x14ac:dyDescent="0.2">
      <c r="A100" s="362" t="s">
        <v>877</v>
      </c>
      <c r="B100" s="362">
        <v>218</v>
      </c>
    </row>
    <row r="101" spans="1:2" ht="15.75" x14ac:dyDescent="0.2">
      <c r="A101" s="362" t="s">
        <v>871</v>
      </c>
      <c r="B101" s="362">
        <v>98</v>
      </c>
    </row>
    <row r="102" spans="1:2" ht="31.5" x14ac:dyDescent="0.2">
      <c r="A102" s="817" t="s">
        <v>872</v>
      </c>
      <c r="B102" s="362">
        <v>359</v>
      </c>
    </row>
    <row r="103" spans="1:2" ht="15.75" x14ac:dyDescent="0.2">
      <c r="A103" s="362" t="s">
        <v>873</v>
      </c>
      <c r="B103" s="362">
        <v>680</v>
      </c>
    </row>
    <row r="104" spans="1:2" ht="15.75" x14ac:dyDescent="0.2">
      <c r="A104" s="362" t="s">
        <v>854</v>
      </c>
      <c r="B104" s="362">
        <v>429</v>
      </c>
    </row>
    <row r="105" spans="1:2" ht="15.75" x14ac:dyDescent="0.2">
      <c r="A105" s="362" t="s">
        <v>855</v>
      </c>
      <c r="B105" s="362">
        <v>199</v>
      </c>
    </row>
    <row r="106" spans="1:2" ht="15.75" x14ac:dyDescent="0.2">
      <c r="A106" s="362" t="s">
        <v>874</v>
      </c>
      <c r="B106" s="362">
        <v>48</v>
      </c>
    </row>
    <row r="107" spans="1:2" ht="15.75" x14ac:dyDescent="0.2">
      <c r="A107" s="362" t="s">
        <v>856</v>
      </c>
      <c r="B107" s="362">
        <v>97</v>
      </c>
    </row>
    <row r="108" spans="1:2" ht="31.5" x14ac:dyDescent="0.2">
      <c r="A108" s="817" t="s">
        <v>875</v>
      </c>
      <c r="B108" s="362">
        <v>2</v>
      </c>
    </row>
    <row r="109" spans="1:2" ht="31.5" x14ac:dyDescent="0.2">
      <c r="A109" s="817" t="s">
        <v>876</v>
      </c>
      <c r="B109" s="362">
        <v>2</v>
      </c>
    </row>
    <row r="110" spans="1:2" ht="15.75" x14ac:dyDescent="0.2">
      <c r="A110" s="362" t="s">
        <v>857</v>
      </c>
      <c r="B110" s="362">
        <v>0</v>
      </c>
    </row>
    <row r="111" spans="1:2" ht="15.75" x14ac:dyDescent="0.2">
      <c r="A111" s="362" t="s">
        <v>858</v>
      </c>
      <c r="B111" s="362">
        <v>20</v>
      </c>
    </row>
    <row r="120" spans="1:12" ht="36.75" thickBot="1" x14ac:dyDescent="0.25">
      <c r="A120" s="814" t="s">
        <v>406</v>
      </c>
      <c r="B120" s="741" t="s">
        <v>407</v>
      </c>
      <c r="C120" s="742" t="s">
        <v>577</v>
      </c>
      <c r="D120" s="814" t="s">
        <v>408</v>
      </c>
      <c r="E120" s="814" t="s">
        <v>409</v>
      </c>
      <c r="F120" s="814" t="s">
        <v>410</v>
      </c>
      <c r="G120" s="814" t="s">
        <v>411</v>
      </c>
      <c r="H120" s="814" t="s">
        <v>412</v>
      </c>
      <c r="I120" s="813" t="s">
        <v>413</v>
      </c>
      <c r="J120" s="813" t="s">
        <v>576</v>
      </c>
      <c r="K120" s="814" t="s">
        <v>414</v>
      </c>
      <c r="L120" s="813" t="s">
        <v>165</v>
      </c>
    </row>
    <row r="121" spans="1:12" ht="16.5" thickTop="1" x14ac:dyDescent="0.2">
      <c r="C121" s="22"/>
      <c r="D121" s="87"/>
      <c r="E121" s="87"/>
      <c r="G121" s="1202"/>
      <c r="H121" s="1202"/>
      <c r="I121" s="1202"/>
      <c r="J121" s="1202"/>
    </row>
    <row r="122" spans="1:12" ht="15.75" x14ac:dyDescent="0.25">
      <c r="C122" s="22"/>
      <c r="D122" s="87"/>
      <c r="E122" s="87"/>
      <c r="G122" s="1311"/>
      <c r="H122" s="1311"/>
      <c r="I122" s="1311"/>
      <c r="J122" s="1311"/>
    </row>
    <row r="139" spans="3:4" ht="14.25" x14ac:dyDescent="0.2">
      <c r="C139" s="88"/>
      <c r="D139" s="88"/>
    </row>
    <row r="140" spans="3:4" ht="14.25" x14ac:dyDescent="0.2">
      <c r="C140" s="88"/>
      <c r="D140" s="88"/>
    </row>
    <row r="141" spans="3:4" ht="14.25" x14ac:dyDescent="0.2">
      <c r="C141" s="88"/>
      <c r="D141" s="88"/>
    </row>
    <row r="142" spans="3:4" ht="14.25" x14ac:dyDescent="0.2">
      <c r="C142" s="88"/>
      <c r="D142" s="88"/>
    </row>
    <row r="157" spans="3:5" ht="15" x14ac:dyDescent="0.2">
      <c r="C157" s="1434"/>
      <c r="D157" s="33"/>
      <c r="E157" s="33"/>
    </row>
    <row r="158" spans="3:5" x14ac:dyDescent="0.2">
      <c r="C158" s="1434"/>
      <c r="D158" s="32"/>
      <c r="E158" s="32"/>
    </row>
    <row r="159" spans="3:5" ht="15" x14ac:dyDescent="0.2">
      <c r="C159" s="1434"/>
      <c r="D159" s="33"/>
      <c r="E159" s="33"/>
    </row>
    <row r="160" spans="3:5" x14ac:dyDescent="0.2">
      <c r="C160" s="1434"/>
      <c r="D160" s="34"/>
      <c r="E160" s="34"/>
    </row>
    <row r="161" spans="3:5" ht="15" x14ac:dyDescent="0.2">
      <c r="C161" s="1434"/>
      <c r="D161" s="33"/>
      <c r="E161" s="33"/>
    </row>
    <row r="162" spans="3:5" x14ac:dyDescent="0.2">
      <c r="C162" s="1434"/>
      <c r="D162" s="34"/>
      <c r="E162" s="34"/>
    </row>
  </sheetData>
  <mergeCells count="13">
    <mergeCell ref="P70:P71"/>
    <mergeCell ref="C161:C162"/>
    <mergeCell ref="B12:Q12"/>
    <mergeCell ref="K59:L59"/>
    <mergeCell ref="A98:B98"/>
    <mergeCell ref="J40:K40"/>
    <mergeCell ref="G121:H121"/>
    <mergeCell ref="I121:J121"/>
    <mergeCell ref="G122:H122"/>
    <mergeCell ref="I122:J122"/>
    <mergeCell ref="C157:C158"/>
    <mergeCell ref="C159:C160"/>
    <mergeCell ref="A61:B61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rightToLeft="1" workbookViewId="0">
      <selection activeCell="F10" sqref="F10"/>
    </sheetView>
  </sheetViews>
  <sheetFormatPr defaultRowHeight="12.75" x14ac:dyDescent="0.2"/>
  <cols>
    <col min="1" max="1" width="18.7109375" customWidth="1"/>
    <col min="2" max="2" width="19" customWidth="1"/>
    <col min="3" max="3" width="19.7109375" customWidth="1"/>
    <col min="4" max="4" width="21.7109375" customWidth="1"/>
    <col min="5" max="5" width="18" customWidth="1"/>
    <col min="6" max="6" width="18.85546875" customWidth="1"/>
    <col min="7" max="7" width="22.140625" customWidth="1"/>
    <col min="8" max="8" width="13.5703125" style="161" customWidth="1"/>
    <col min="9" max="9" width="12.140625" style="161" customWidth="1"/>
    <col min="10" max="10" width="21" customWidth="1"/>
  </cols>
  <sheetData>
    <row r="1" spans="1:10" ht="23.25" customHeight="1" x14ac:dyDescent="0.2">
      <c r="A1" s="1236" t="s">
        <v>612</v>
      </c>
      <c r="B1" s="1236"/>
      <c r="C1" s="1236"/>
      <c r="D1" s="1236"/>
      <c r="E1" s="1236"/>
      <c r="F1" s="1236"/>
      <c r="G1" s="1236"/>
      <c r="H1" s="1236"/>
      <c r="I1" s="1236"/>
      <c r="J1" s="1236"/>
    </row>
    <row r="2" spans="1:10" s="161" customFormat="1" ht="23.25" customHeight="1" x14ac:dyDescent="0.2">
      <c r="A2" s="881"/>
      <c r="B2" s="881"/>
      <c r="C2" s="881"/>
      <c r="D2" s="881"/>
      <c r="E2" s="881"/>
      <c r="F2" s="881"/>
      <c r="G2" s="881"/>
      <c r="H2" s="881"/>
      <c r="I2" s="881"/>
      <c r="J2" s="881"/>
    </row>
    <row r="3" spans="1:10" ht="27" customHeight="1" thickBot="1" x14ac:dyDescent="0.25">
      <c r="A3" s="171" t="s">
        <v>608</v>
      </c>
      <c r="B3" s="172"/>
      <c r="C3" s="172"/>
      <c r="D3" s="172"/>
      <c r="E3" s="172"/>
      <c r="F3" s="172"/>
      <c r="G3" s="172"/>
      <c r="H3" s="172"/>
      <c r="I3" s="170"/>
      <c r="J3" s="164" t="s">
        <v>609</v>
      </c>
    </row>
    <row r="4" spans="1:10" s="161" customFormat="1" ht="27" customHeight="1" thickTop="1" thickBot="1" x14ac:dyDescent="0.25">
      <c r="A4" s="1438" t="s">
        <v>14</v>
      </c>
      <c r="B4" s="1444" t="s">
        <v>615</v>
      </c>
      <c r="C4" s="962"/>
      <c r="D4" s="962"/>
      <c r="E4" s="962"/>
      <c r="F4" s="962"/>
      <c r="G4" s="962"/>
      <c r="H4" s="1445"/>
      <c r="I4" s="1449" t="s">
        <v>9</v>
      </c>
      <c r="J4" s="1441" t="s">
        <v>367</v>
      </c>
    </row>
    <row r="5" spans="1:10" s="161" customFormat="1" ht="27" customHeight="1" thickTop="1" x14ac:dyDescent="0.2">
      <c r="A5" s="1439"/>
      <c r="B5" s="1446" t="s">
        <v>616</v>
      </c>
      <c r="C5" s="1447"/>
      <c r="D5" s="1447"/>
      <c r="E5" s="1447"/>
      <c r="F5" s="1447"/>
      <c r="G5" s="1447"/>
      <c r="H5" s="1448"/>
      <c r="I5" s="1450"/>
      <c r="J5" s="1442"/>
    </row>
    <row r="6" spans="1:10" ht="31.5" customHeight="1" thickBot="1" x14ac:dyDescent="0.25">
      <c r="A6" s="1439"/>
      <c r="B6" s="174" t="s">
        <v>614</v>
      </c>
      <c r="C6" s="174" t="s">
        <v>610</v>
      </c>
      <c r="D6" s="174" t="s">
        <v>611</v>
      </c>
      <c r="E6" s="174" t="s">
        <v>614</v>
      </c>
      <c r="F6" s="174" t="s">
        <v>610</v>
      </c>
      <c r="G6" s="174" t="s">
        <v>611</v>
      </c>
      <c r="H6" s="175" t="s">
        <v>42</v>
      </c>
      <c r="I6" s="1450" t="s">
        <v>140</v>
      </c>
      <c r="J6" s="1442"/>
    </row>
    <row r="7" spans="1:10" ht="30" customHeight="1" thickTop="1" thickBot="1" x14ac:dyDescent="0.25">
      <c r="A7" s="1440"/>
      <c r="B7" s="168"/>
      <c r="C7" s="168"/>
      <c r="D7" s="168"/>
      <c r="E7" s="168"/>
      <c r="F7" s="168"/>
      <c r="G7" s="168"/>
      <c r="H7" s="178"/>
      <c r="I7" s="1451"/>
      <c r="J7" s="1443"/>
    </row>
    <row r="8" spans="1:10" ht="35.1" customHeight="1" thickTop="1" x14ac:dyDescent="0.2">
      <c r="A8" s="179" t="s">
        <v>0</v>
      </c>
      <c r="B8" s="169"/>
      <c r="C8" s="169"/>
      <c r="D8" s="169"/>
      <c r="E8" s="169"/>
      <c r="F8" s="169"/>
      <c r="G8" s="169"/>
      <c r="H8" s="169"/>
      <c r="I8" s="169"/>
      <c r="J8" s="173" t="s">
        <v>617</v>
      </c>
    </row>
    <row r="9" spans="1:10" s="161" customFormat="1" ht="35.1" customHeight="1" x14ac:dyDescent="0.2">
      <c r="A9" s="179" t="s">
        <v>16</v>
      </c>
      <c r="B9" s="1"/>
      <c r="C9" s="1"/>
      <c r="D9" s="1"/>
      <c r="E9" s="1"/>
      <c r="F9" s="1"/>
      <c r="G9" s="1"/>
      <c r="H9" s="1"/>
      <c r="I9" s="1"/>
      <c r="J9" s="177" t="s">
        <v>369</v>
      </c>
    </row>
    <row r="10" spans="1:10" ht="35.1" customHeight="1" x14ac:dyDescent="0.2">
      <c r="A10" s="179" t="s">
        <v>1</v>
      </c>
      <c r="B10" s="1"/>
      <c r="C10" s="1"/>
      <c r="D10" s="1"/>
      <c r="E10" s="1"/>
      <c r="F10" s="1"/>
      <c r="G10" s="1"/>
      <c r="H10" s="1"/>
      <c r="I10" s="1"/>
      <c r="J10" s="176" t="s">
        <v>447</v>
      </c>
    </row>
    <row r="11" spans="1:10" ht="35.1" customHeight="1" x14ac:dyDescent="0.2">
      <c r="A11" s="179" t="s">
        <v>607</v>
      </c>
      <c r="B11" s="1"/>
      <c r="C11" s="1"/>
      <c r="D11" s="1"/>
      <c r="E11" s="1"/>
      <c r="F11" s="1"/>
      <c r="G11" s="1"/>
      <c r="H11" s="1"/>
      <c r="I11" s="1"/>
      <c r="J11" s="176" t="s">
        <v>619</v>
      </c>
    </row>
    <row r="12" spans="1:10" s="161" customFormat="1" ht="35.1" customHeight="1" x14ac:dyDescent="0.2">
      <c r="A12" s="179" t="s">
        <v>64</v>
      </c>
      <c r="B12" s="1"/>
      <c r="C12" s="1"/>
      <c r="D12" s="1"/>
      <c r="E12" s="1"/>
      <c r="F12" s="1"/>
      <c r="G12" s="1"/>
      <c r="H12" s="1"/>
      <c r="I12" s="1"/>
      <c r="J12" s="176" t="s">
        <v>624</v>
      </c>
    </row>
    <row r="13" spans="1:10" ht="35.1" customHeight="1" x14ac:dyDescent="0.2">
      <c r="A13" s="179" t="s">
        <v>2</v>
      </c>
      <c r="B13" s="1"/>
      <c r="C13" s="1"/>
      <c r="D13" s="1"/>
      <c r="E13" s="1"/>
      <c r="F13" s="1"/>
      <c r="G13" s="1"/>
      <c r="H13" s="1"/>
      <c r="I13" s="1"/>
      <c r="J13" s="176" t="s">
        <v>618</v>
      </c>
    </row>
    <row r="14" spans="1:10" ht="35.1" customHeight="1" x14ac:dyDescent="0.2">
      <c r="A14" s="179" t="s">
        <v>35</v>
      </c>
      <c r="B14" s="1"/>
      <c r="C14" s="1"/>
      <c r="D14" s="1"/>
      <c r="E14" s="1"/>
      <c r="F14" s="1"/>
      <c r="G14" s="1"/>
      <c r="H14" s="1"/>
      <c r="I14" s="1"/>
      <c r="J14" s="176" t="s">
        <v>372</v>
      </c>
    </row>
    <row r="15" spans="1:10" ht="35.1" customHeight="1" x14ac:dyDescent="0.2">
      <c r="A15" s="179" t="s">
        <v>4</v>
      </c>
      <c r="B15" s="1"/>
      <c r="C15" s="1"/>
      <c r="D15" s="1"/>
      <c r="E15" s="1"/>
      <c r="F15" s="1"/>
      <c r="G15" s="1"/>
      <c r="H15" s="1"/>
      <c r="I15" s="1"/>
      <c r="J15" s="176" t="s">
        <v>373</v>
      </c>
    </row>
    <row r="16" spans="1:10" ht="35.1" customHeight="1" x14ac:dyDescent="0.2">
      <c r="A16" s="179" t="s">
        <v>557</v>
      </c>
      <c r="B16" s="1"/>
      <c r="C16" s="1"/>
      <c r="D16" s="1"/>
      <c r="E16" s="1"/>
      <c r="F16" s="1"/>
      <c r="G16" s="1"/>
      <c r="H16" s="1"/>
      <c r="I16" s="1"/>
      <c r="J16" s="176" t="s">
        <v>620</v>
      </c>
    </row>
    <row r="17" spans="1:10" ht="35.1" customHeight="1" x14ac:dyDescent="0.2">
      <c r="A17" s="179" t="s">
        <v>5</v>
      </c>
      <c r="B17" s="1"/>
      <c r="C17" s="1"/>
      <c r="D17" s="1"/>
      <c r="E17" s="1"/>
      <c r="F17" s="1"/>
      <c r="G17" s="1"/>
      <c r="H17" s="1"/>
      <c r="I17" s="1"/>
      <c r="J17" s="176" t="s">
        <v>621</v>
      </c>
    </row>
    <row r="18" spans="1:10" ht="35.1" customHeight="1" x14ac:dyDescent="0.2">
      <c r="A18" s="179" t="s">
        <v>12</v>
      </c>
      <c r="B18" s="1"/>
      <c r="C18" s="1"/>
      <c r="D18" s="1"/>
      <c r="E18" s="1"/>
      <c r="F18" s="1"/>
      <c r="G18" s="1"/>
      <c r="H18" s="1"/>
      <c r="I18" s="1"/>
      <c r="J18" s="176" t="s">
        <v>622</v>
      </c>
    </row>
    <row r="19" spans="1:10" ht="35.1" customHeight="1" x14ac:dyDescent="0.2">
      <c r="A19" s="179" t="s">
        <v>110</v>
      </c>
      <c r="B19" s="1"/>
      <c r="C19" s="1"/>
      <c r="D19" s="1"/>
      <c r="E19" s="1"/>
      <c r="F19" s="1"/>
      <c r="G19" s="1"/>
      <c r="H19" s="1"/>
      <c r="I19" s="1"/>
      <c r="J19" s="176" t="s">
        <v>623</v>
      </c>
    </row>
    <row r="20" spans="1:10" ht="35.1" customHeight="1" x14ac:dyDescent="0.2">
      <c r="A20" s="179" t="s">
        <v>6</v>
      </c>
      <c r="B20" s="1"/>
      <c r="C20" s="1"/>
      <c r="D20" s="1"/>
      <c r="E20" s="1"/>
      <c r="F20" s="1"/>
      <c r="G20" s="1"/>
      <c r="H20" s="1"/>
      <c r="I20" s="1"/>
      <c r="J20" s="176" t="s">
        <v>378</v>
      </c>
    </row>
    <row r="21" spans="1:10" ht="35.1" customHeight="1" x14ac:dyDescent="0.2">
      <c r="A21" s="179" t="s">
        <v>7</v>
      </c>
      <c r="B21" s="1"/>
      <c r="C21" s="1"/>
      <c r="D21" s="1"/>
      <c r="E21" s="1"/>
      <c r="F21" s="1"/>
      <c r="G21" s="1"/>
      <c r="H21" s="1"/>
      <c r="I21" s="1"/>
      <c r="J21" s="176" t="s">
        <v>379</v>
      </c>
    </row>
    <row r="22" spans="1:10" ht="35.1" customHeight="1" thickBot="1" x14ac:dyDescent="0.25">
      <c r="A22" s="179" t="s">
        <v>8</v>
      </c>
      <c r="B22" s="1"/>
      <c r="C22" s="1"/>
      <c r="D22" s="1"/>
      <c r="E22" s="1"/>
      <c r="F22" s="1"/>
      <c r="G22" s="1"/>
      <c r="H22" s="1"/>
      <c r="I22" s="1"/>
      <c r="J22" s="176" t="s">
        <v>380</v>
      </c>
    </row>
    <row r="23" spans="1:10" ht="35.25" customHeight="1" thickTop="1" thickBot="1" x14ac:dyDescent="0.25">
      <c r="A23" s="180" t="s">
        <v>9</v>
      </c>
      <c r="B23" s="163"/>
      <c r="C23" s="163"/>
      <c r="D23" s="163"/>
      <c r="E23" s="163"/>
      <c r="F23" s="163"/>
      <c r="G23" s="163"/>
      <c r="H23" s="163"/>
      <c r="I23" s="163"/>
      <c r="J23" s="123" t="s">
        <v>140</v>
      </c>
    </row>
    <row r="24" spans="1:10" ht="13.5" thickTop="1" x14ac:dyDescent="0.2"/>
  </sheetData>
  <mergeCells count="8">
    <mergeCell ref="A1:J1"/>
    <mergeCell ref="A2:J2"/>
    <mergeCell ref="A4:A7"/>
    <mergeCell ref="J4:J7"/>
    <mergeCell ref="B4:H4"/>
    <mergeCell ref="B5:H5"/>
    <mergeCell ref="I4:I5"/>
    <mergeCell ref="I6:I7"/>
  </mergeCells>
  <pageMargins left="0.28000000000000003" right="0.32" top="0.33" bottom="0.37" header="0.22" footer="0.2"/>
  <pageSetup paperSize="9" scale="77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2"/>
  <sheetViews>
    <sheetView rightToLeft="1" view="pageBreakPreview" topLeftCell="A10" zoomScaleSheetLayoutView="100" workbookViewId="0">
      <selection sqref="A1:F12"/>
    </sheetView>
  </sheetViews>
  <sheetFormatPr defaultRowHeight="12" x14ac:dyDescent="0.2"/>
  <cols>
    <col min="1" max="1" width="29.42578125" style="25" customWidth="1"/>
    <col min="2" max="2" width="33.85546875" style="25" customWidth="1"/>
    <col min="3" max="3" width="34.140625" style="25" customWidth="1"/>
    <col min="4" max="4" width="33.5703125" style="25" customWidth="1"/>
    <col min="5" max="5" width="23.28515625" style="25" customWidth="1"/>
    <col min="6" max="6" width="30.140625" style="25" customWidth="1"/>
    <col min="7" max="16384" width="9.140625" style="25"/>
  </cols>
  <sheetData>
    <row r="1" spans="1:8" ht="24.95" customHeight="1" x14ac:dyDescent="0.2">
      <c r="A1" s="919" t="s">
        <v>602</v>
      </c>
      <c r="B1" s="919"/>
      <c r="C1" s="919"/>
      <c r="D1" s="919"/>
      <c r="E1" s="919"/>
      <c r="F1" s="919"/>
    </row>
    <row r="2" spans="1:8" ht="24.95" customHeight="1" x14ac:dyDescent="0.2">
      <c r="A2" s="919" t="s">
        <v>603</v>
      </c>
      <c r="B2" s="919"/>
      <c r="C2" s="919"/>
      <c r="D2" s="919"/>
      <c r="E2" s="919"/>
      <c r="F2" s="919"/>
    </row>
    <row r="3" spans="1:8" ht="24.95" customHeight="1" thickBot="1" x14ac:dyDescent="0.25">
      <c r="A3" s="920" t="s">
        <v>250</v>
      </c>
      <c r="B3" s="920"/>
      <c r="C3" s="97"/>
      <c r="D3" s="98"/>
      <c r="E3" s="98"/>
      <c r="F3" s="98" t="s">
        <v>310</v>
      </c>
    </row>
    <row r="4" spans="1:8" ht="39.950000000000003" customHeight="1" thickTop="1" thickBot="1" x14ac:dyDescent="0.3">
      <c r="A4" s="921" t="s">
        <v>30</v>
      </c>
      <c r="B4" s="165"/>
      <c r="C4" s="166" t="s">
        <v>341</v>
      </c>
      <c r="D4" s="212"/>
      <c r="E4" s="930" t="s">
        <v>113</v>
      </c>
      <c r="F4" s="924" t="s">
        <v>340</v>
      </c>
    </row>
    <row r="5" spans="1:8" ht="39.950000000000003" customHeight="1" thickBot="1" x14ac:dyDescent="0.25">
      <c r="A5" s="922"/>
      <c r="B5" s="927" t="s">
        <v>445</v>
      </c>
      <c r="C5" s="928"/>
      <c r="D5" s="928"/>
      <c r="E5" s="931"/>
      <c r="F5" s="925"/>
    </row>
    <row r="6" spans="1:8" ht="39.950000000000003" customHeight="1" thickTop="1" x14ac:dyDescent="0.25">
      <c r="A6" s="922"/>
      <c r="B6" s="213" t="s">
        <v>114</v>
      </c>
      <c r="C6" s="167" t="s">
        <v>115</v>
      </c>
      <c r="D6" s="167" t="s">
        <v>91</v>
      </c>
      <c r="E6" s="932" t="s">
        <v>632</v>
      </c>
      <c r="F6" s="925"/>
    </row>
    <row r="7" spans="1:8" ht="39.950000000000003" customHeight="1" thickBot="1" x14ac:dyDescent="0.25">
      <c r="A7" s="923"/>
      <c r="B7" s="182" t="s">
        <v>336</v>
      </c>
      <c r="C7" s="181" t="s">
        <v>337</v>
      </c>
      <c r="D7" s="181" t="s">
        <v>338</v>
      </c>
      <c r="E7" s="933"/>
      <c r="F7" s="926"/>
    </row>
    <row r="8" spans="1:8" ht="89.25" customHeight="1" thickTop="1" x14ac:dyDescent="0.2">
      <c r="A8" s="187" t="s">
        <v>22</v>
      </c>
      <c r="B8" s="208">
        <v>1021</v>
      </c>
      <c r="C8" s="208">
        <v>4050</v>
      </c>
      <c r="D8" s="186">
        <f>SUM(B8:C8)</f>
        <v>5071</v>
      </c>
      <c r="E8" s="214">
        <v>51.5</v>
      </c>
      <c r="F8" s="190" t="s">
        <v>333</v>
      </c>
      <c r="H8" s="9"/>
    </row>
    <row r="9" spans="1:8" ht="90.75" customHeight="1" x14ac:dyDescent="0.2">
      <c r="A9" s="188" t="s">
        <v>275</v>
      </c>
      <c r="B9" s="183">
        <v>396</v>
      </c>
      <c r="C9" s="183">
        <v>571</v>
      </c>
      <c r="D9" s="183">
        <f>SUM(B9:C9)</f>
        <v>967</v>
      </c>
      <c r="E9" s="215">
        <v>9.8000000000000007</v>
      </c>
      <c r="F9" s="184" t="s">
        <v>334</v>
      </c>
    </row>
    <row r="10" spans="1:8" ht="92.25" customHeight="1" x14ac:dyDescent="0.2">
      <c r="A10" s="189" t="s">
        <v>23</v>
      </c>
      <c r="B10" s="209">
        <v>1045</v>
      </c>
      <c r="C10" s="209">
        <v>2503</v>
      </c>
      <c r="D10" s="209">
        <f>SUM(B10:C10)</f>
        <v>3548</v>
      </c>
      <c r="E10" s="216">
        <v>36</v>
      </c>
      <c r="F10" s="185" t="s">
        <v>335</v>
      </c>
    </row>
    <row r="11" spans="1:8" ht="84.75" customHeight="1" thickBot="1" x14ac:dyDescent="0.25">
      <c r="A11" s="188" t="s">
        <v>116</v>
      </c>
      <c r="B11" s="183">
        <v>1</v>
      </c>
      <c r="C11" s="183">
        <v>265</v>
      </c>
      <c r="D11" s="183">
        <f>SUM(B11:C11)</f>
        <v>266</v>
      </c>
      <c r="E11" s="215">
        <v>2.7</v>
      </c>
      <c r="F11" s="184" t="s">
        <v>144</v>
      </c>
    </row>
    <row r="12" spans="1:8" ht="94.5" customHeight="1" thickTop="1" thickBot="1" x14ac:dyDescent="0.25">
      <c r="A12" s="191" t="s">
        <v>91</v>
      </c>
      <c r="B12" s="192">
        <f>SUM(B8:B11)</f>
        <v>2463</v>
      </c>
      <c r="C12" s="193">
        <f>SUM(C8:C11)</f>
        <v>7389</v>
      </c>
      <c r="D12" s="192">
        <f>SUM(B12:C12)</f>
        <v>9852</v>
      </c>
      <c r="E12" s="192">
        <f>SUM(E8:E11)</f>
        <v>100</v>
      </c>
      <c r="F12" s="194" t="s">
        <v>140</v>
      </c>
    </row>
    <row r="13" spans="1:8" ht="28.5" customHeight="1" thickTop="1" x14ac:dyDescent="0.2">
      <c r="A13" s="26"/>
      <c r="B13" s="26"/>
      <c r="C13" s="26"/>
      <c r="D13" s="26"/>
      <c r="E13" s="26"/>
      <c r="F13" s="26"/>
    </row>
    <row r="14" spans="1:8" x14ac:dyDescent="0.2">
      <c r="A14" s="26"/>
      <c r="B14" s="26"/>
      <c r="C14" s="26"/>
      <c r="D14" s="26"/>
      <c r="E14" s="26"/>
      <c r="F14" s="26"/>
    </row>
    <row r="15" spans="1:8" ht="11.25" customHeight="1" x14ac:dyDescent="0.2">
      <c r="A15" s="26"/>
      <c r="B15" s="26"/>
      <c r="C15" s="26"/>
      <c r="D15" s="26"/>
      <c r="E15" s="26"/>
      <c r="F15" s="26"/>
    </row>
    <row r="16" spans="1:8" x14ac:dyDescent="0.2">
      <c r="A16" s="27"/>
      <c r="B16" s="27"/>
      <c r="C16" s="27"/>
      <c r="D16" s="27"/>
      <c r="E16" s="27"/>
      <c r="F16" s="27"/>
    </row>
    <row r="19" spans="1:6" ht="20.100000000000001" customHeight="1" x14ac:dyDescent="0.2">
      <c r="A19" s="929" t="s">
        <v>453</v>
      </c>
      <c r="B19" s="929"/>
      <c r="C19" s="929"/>
      <c r="D19" s="929"/>
      <c r="E19" s="929"/>
      <c r="F19" s="929"/>
    </row>
    <row r="20" spans="1:6" ht="20.100000000000001" customHeight="1" x14ac:dyDescent="0.2">
      <c r="A20" s="901" t="s">
        <v>452</v>
      </c>
      <c r="B20" s="901"/>
      <c r="C20" s="901"/>
      <c r="D20" s="901"/>
      <c r="E20" s="901"/>
      <c r="F20" s="901"/>
    </row>
    <row r="22" spans="1:6" ht="24" customHeight="1" x14ac:dyDescent="0.2">
      <c r="A22" s="934" t="s">
        <v>660</v>
      </c>
      <c r="B22" s="934"/>
      <c r="C22" s="934"/>
      <c r="D22" s="934"/>
      <c r="E22" s="934"/>
      <c r="F22" s="934"/>
    </row>
  </sheetData>
  <mergeCells count="11">
    <mergeCell ref="A19:F19"/>
    <mergeCell ref="A20:F20"/>
    <mergeCell ref="E4:E5"/>
    <mergeCell ref="E6:E7"/>
    <mergeCell ref="A22:F22"/>
    <mergeCell ref="A1:F1"/>
    <mergeCell ref="A2:F2"/>
    <mergeCell ref="A3:B3"/>
    <mergeCell ref="A4:A7"/>
    <mergeCell ref="F4:F7"/>
    <mergeCell ref="B5:D5"/>
  </mergeCells>
  <printOptions horizontalCentered="1"/>
  <pageMargins left="0.39" right="0.4" top="1.17" bottom="0.52" header="0.98" footer="0.28999999999999998"/>
  <pageSetup paperSize="9" scale="66" orientation="landscape" verticalDpi="1200" r:id="rId1"/>
  <headerFooter>
    <oddFooter>&amp;C&amp;11 &amp;"Arial,غامق"&amp;14 &amp;16 5</oddFooter>
  </headerFooter>
  <rowBreaks count="1" manualBreakCount="1">
    <brk id="1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4"/>
  <sheetViews>
    <sheetView rightToLeft="1" view="pageBreakPreview" zoomScale="60" workbookViewId="0">
      <selection sqref="A1:G33"/>
    </sheetView>
  </sheetViews>
  <sheetFormatPr defaultRowHeight="12.75" x14ac:dyDescent="0.2"/>
  <cols>
    <col min="1" max="1" width="22.140625" customWidth="1"/>
    <col min="2" max="2" width="22" customWidth="1"/>
    <col min="3" max="3" width="21" customWidth="1"/>
    <col min="4" max="4" width="21.85546875" customWidth="1"/>
    <col min="5" max="6" width="21.42578125" customWidth="1"/>
    <col min="7" max="7" width="20.140625" customWidth="1"/>
  </cols>
  <sheetData>
    <row r="1" spans="1:7" ht="21.95" customHeight="1" x14ac:dyDescent="0.2">
      <c r="A1" s="946" t="s">
        <v>590</v>
      </c>
      <c r="B1" s="946"/>
      <c r="C1" s="946"/>
      <c r="D1" s="946"/>
      <c r="E1" s="946"/>
      <c r="F1" s="946"/>
      <c r="G1" s="946"/>
    </row>
    <row r="2" spans="1:7" ht="21.95" customHeight="1" x14ac:dyDescent="0.2">
      <c r="A2" s="946" t="s">
        <v>591</v>
      </c>
      <c r="B2" s="946"/>
      <c r="C2" s="946"/>
      <c r="D2" s="946"/>
      <c r="E2" s="946"/>
      <c r="F2" s="946"/>
      <c r="G2" s="946"/>
    </row>
    <row r="3" spans="1:7" ht="19.5" thickBot="1" x14ac:dyDescent="0.25">
      <c r="A3" s="148" t="s">
        <v>593</v>
      </c>
      <c r="B3" s="79"/>
      <c r="C3" s="79"/>
      <c r="D3" s="79"/>
      <c r="E3" s="79"/>
      <c r="F3" s="79"/>
      <c r="G3" s="79" t="s">
        <v>459</v>
      </c>
    </row>
    <row r="4" spans="1:7" ht="39.950000000000003" customHeight="1" thickTop="1" x14ac:dyDescent="0.2">
      <c r="A4" s="968" t="s">
        <v>578</v>
      </c>
      <c r="B4" s="970" t="s">
        <v>579</v>
      </c>
      <c r="C4" s="971"/>
      <c r="D4" s="972" t="s">
        <v>276</v>
      </c>
      <c r="E4" s="973"/>
      <c r="F4" s="970" t="s">
        <v>580</v>
      </c>
      <c r="G4" s="974"/>
    </row>
    <row r="5" spans="1:7" ht="39.950000000000003" customHeight="1" thickBot="1" x14ac:dyDescent="0.25">
      <c r="A5" s="969"/>
      <c r="B5" s="975" t="s">
        <v>327</v>
      </c>
      <c r="C5" s="976"/>
      <c r="D5" s="975" t="s">
        <v>328</v>
      </c>
      <c r="E5" s="976"/>
      <c r="F5" s="977" t="s">
        <v>329</v>
      </c>
      <c r="G5" s="977"/>
    </row>
    <row r="6" spans="1:7" ht="35.1" customHeight="1" thickTop="1" x14ac:dyDescent="0.3">
      <c r="A6" s="964" t="s">
        <v>356</v>
      </c>
      <c r="B6" s="153" t="s">
        <v>581</v>
      </c>
      <c r="C6" s="154" t="s">
        <v>582</v>
      </c>
      <c r="D6" s="153" t="s">
        <v>596</v>
      </c>
      <c r="E6" s="154" t="s">
        <v>583</v>
      </c>
      <c r="F6" s="157" t="s">
        <v>584</v>
      </c>
      <c r="G6" s="159" t="s">
        <v>583</v>
      </c>
    </row>
    <row r="7" spans="1:7" ht="35.1" customHeight="1" thickBot="1" x14ac:dyDescent="0.25">
      <c r="A7" s="965"/>
      <c r="B7" s="155" t="s">
        <v>366</v>
      </c>
      <c r="C7" s="156" t="s">
        <v>585</v>
      </c>
      <c r="D7" s="155" t="s">
        <v>586</v>
      </c>
      <c r="E7" s="156" t="s">
        <v>585</v>
      </c>
      <c r="F7" s="158" t="s">
        <v>587</v>
      </c>
      <c r="G7" s="151" t="s">
        <v>585</v>
      </c>
    </row>
    <row r="8" spans="1:7" ht="11.1" customHeight="1" thickTop="1" x14ac:dyDescent="0.2">
      <c r="A8" s="966" t="s">
        <v>22</v>
      </c>
      <c r="B8" s="946" t="s">
        <v>17</v>
      </c>
      <c r="C8" s="967">
        <v>1697</v>
      </c>
      <c r="D8" s="946" t="s">
        <v>65</v>
      </c>
      <c r="E8" s="961">
        <v>943</v>
      </c>
      <c r="F8" s="946" t="s">
        <v>37</v>
      </c>
      <c r="G8" s="962">
        <v>725</v>
      </c>
    </row>
    <row r="9" spans="1:7" ht="11.1" customHeight="1" x14ac:dyDescent="0.2">
      <c r="A9" s="966"/>
      <c r="B9" s="946"/>
      <c r="C9" s="957"/>
      <c r="D9" s="946"/>
      <c r="E9" s="946"/>
      <c r="F9" s="946"/>
      <c r="G9" s="963"/>
    </row>
    <row r="10" spans="1:7" ht="11.1" customHeight="1" x14ac:dyDescent="0.2">
      <c r="A10" s="966"/>
      <c r="B10" s="946"/>
      <c r="C10" s="957"/>
      <c r="D10" s="946"/>
      <c r="E10" s="946"/>
      <c r="F10" s="944" t="s">
        <v>141</v>
      </c>
      <c r="G10" s="963"/>
    </row>
    <row r="11" spans="1:7" ht="11.1" customHeight="1" thickBot="1" x14ac:dyDescent="0.25">
      <c r="A11" s="946" t="s">
        <v>333</v>
      </c>
      <c r="B11" s="946" t="s">
        <v>350</v>
      </c>
      <c r="C11" s="957"/>
      <c r="D11" s="946" t="s">
        <v>351</v>
      </c>
      <c r="E11" s="946"/>
      <c r="F11" s="945"/>
      <c r="G11" s="963"/>
    </row>
    <row r="12" spans="1:7" ht="11.1" customHeight="1" x14ac:dyDescent="0.2">
      <c r="A12" s="946"/>
      <c r="B12" s="946"/>
      <c r="C12" s="957"/>
      <c r="D12" s="946"/>
      <c r="E12" s="946"/>
      <c r="F12" s="946" t="s">
        <v>588</v>
      </c>
      <c r="G12" s="954">
        <v>1154</v>
      </c>
    </row>
    <row r="13" spans="1:7" ht="11.1" customHeight="1" x14ac:dyDescent="0.2">
      <c r="A13" s="959"/>
      <c r="B13" s="959"/>
      <c r="C13" s="958"/>
      <c r="D13" s="959"/>
      <c r="E13" s="959"/>
      <c r="F13" s="946"/>
      <c r="G13" s="954"/>
    </row>
    <row r="14" spans="1:7" ht="11.1" customHeight="1" x14ac:dyDescent="0.2">
      <c r="A14" s="955" t="s">
        <v>275</v>
      </c>
      <c r="B14" s="955" t="s">
        <v>18</v>
      </c>
      <c r="C14" s="956">
        <v>4695</v>
      </c>
      <c r="D14" s="955" t="s">
        <v>66</v>
      </c>
      <c r="E14" s="956">
        <v>1243</v>
      </c>
      <c r="F14" s="944" t="s">
        <v>142</v>
      </c>
      <c r="G14" s="954"/>
    </row>
    <row r="15" spans="1:7" ht="11.1" customHeight="1" thickBot="1" x14ac:dyDescent="0.25">
      <c r="A15" s="946"/>
      <c r="B15" s="946"/>
      <c r="C15" s="957"/>
      <c r="D15" s="946"/>
      <c r="E15" s="957"/>
      <c r="F15" s="945"/>
      <c r="G15" s="954"/>
    </row>
    <row r="16" spans="1:7" ht="11.1" customHeight="1" x14ac:dyDescent="0.2">
      <c r="A16" s="946"/>
      <c r="B16" s="946"/>
      <c r="C16" s="957"/>
      <c r="D16" s="946"/>
      <c r="E16" s="957"/>
      <c r="F16" s="946" t="s">
        <v>39</v>
      </c>
      <c r="G16" s="960">
        <v>6254</v>
      </c>
    </row>
    <row r="17" spans="1:7" ht="11.1" customHeight="1" x14ac:dyDescent="0.2">
      <c r="A17" s="946" t="s">
        <v>357</v>
      </c>
      <c r="B17" s="946" t="s">
        <v>349</v>
      </c>
      <c r="C17" s="957"/>
      <c r="D17" s="946" t="s">
        <v>352</v>
      </c>
      <c r="E17" s="957"/>
      <c r="F17" s="946"/>
      <c r="G17" s="954"/>
    </row>
    <row r="18" spans="1:7" ht="11.1" customHeight="1" x14ac:dyDescent="0.2">
      <c r="A18" s="946"/>
      <c r="B18" s="946"/>
      <c r="C18" s="957"/>
      <c r="D18" s="946"/>
      <c r="E18" s="957"/>
      <c r="F18" s="944" t="s">
        <v>143</v>
      </c>
      <c r="G18" s="954"/>
    </row>
    <row r="19" spans="1:7" ht="11.1" customHeight="1" thickBot="1" x14ac:dyDescent="0.25">
      <c r="A19" s="959"/>
      <c r="B19" s="959"/>
      <c r="C19" s="958"/>
      <c r="D19" s="959"/>
      <c r="E19" s="958"/>
      <c r="F19" s="945"/>
      <c r="G19" s="954"/>
    </row>
    <row r="20" spans="1:7" ht="11.1" customHeight="1" x14ac:dyDescent="0.2">
      <c r="A20" s="955" t="s">
        <v>23</v>
      </c>
      <c r="B20" s="955" t="s">
        <v>19</v>
      </c>
      <c r="C20" s="956">
        <v>1779</v>
      </c>
      <c r="D20" s="955" t="s">
        <v>67</v>
      </c>
      <c r="E20" s="956">
        <v>5219</v>
      </c>
      <c r="F20" s="946" t="s">
        <v>40</v>
      </c>
      <c r="G20" s="954">
        <v>346</v>
      </c>
    </row>
    <row r="21" spans="1:7" ht="11.1" customHeight="1" x14ac:dyDescent="0.2">
      <c r="A21" s="946"/>
      <c r="B21" s="946"/>
      <c r="C21" s="957"/>
      <c r="D21" s="946"/>
      <c r="E21" s="957"/>
      <c r="F21" s="946"/>
      <c r="G21" s="954"/>
    </row>
    <row r="22" spans="1:7" ht="11.1" customHeight="1" x14ac:dyDescent="0.2">
      <c r="A22" s="946"/>
      <c r="B22" s="946"/>
      <c r="C22" s="957"/>
      <c r="D22" s="946"/>
      <c r="E22" s="957"/>
      <c r="F22" s="944" t="s">
        <v>589</v>
      </c>
      <c r="G22" s="954"/>
    </row>
    <row r="23" spans="1:7" ht="11.1" customHeight="1" thickBot="1" x14ac:dyDescent="0.25">
      <c r="A23" s="946" t="s">
        <v>358</v>
      </c>
      <c r="B23" s="946" t="s">
        <v>368</v>
      </c>
      <c r="C23" s="957"/>
      <c r="D23" s="946" t="s">
        <v>353</v>
      </c>
      <c r="E23" s="957"/>
      <c r="F23" s="945"/>
      <c r="G23" s="954"/>
    </row>
    <row r="24" spans="1:7" ht="11.1" customHeight="1" x14ac:dyDescent="0.2">
      <c r="A24" s="946"/>
      <c r="B24" s="946"/>
      <c r="C24" s="957"/>
      <c r="D24" s="946"/>
      <c r="E24" s="957"/>
      <c r="F24" s="946" t="s">
        <v>41</v>
      </c>
      <c r="G24" s="954">
        <v>156</v>
      </c>
    </row>
    <row r="25" spans="1:7" ht="11.1" customHeight="1" x14ac:dyDescent="0.2">
      <c r="A25" s="959"/>
      <c r="B25" s="959"/>
      <c r="C25" s="958"/>
      <c r="D25" s="959"/>
      <c r="E25" s="958"/>
      <c r="F25" s="946"/>
      <c r="G25" s="954"/>
    </row>
    <row r="26" spans="1:7" ht="11.1" customHeight="1" x14ac:dyDescent="0.2">
      <c r="A26" s="938" t="s">
        <v>116</v>
      </c>
      <c r="B26" s="938" t="s">
        <v>20</v>
      </c>
      <c r="C26" s="951">
        <v>653</v>
      </c>
      <c r="D26" s="938" t="s">
        <v>68</v>
      </c>
      <c r="E26" s="941">
        <v>1419</v>
      </c>
      <c r="F26" s="944" t="s">
        <v>145</v>
      </c>
      <c r="G26" s="954"/>
    </row>
    <row r="27" spans="1:7" ht="11.1" customHeight="1" thickBot="1" x14ac:dyDescent="0.25">
      <c r="A27" s="939"/>
      <c r="B27" s="939"/>
      <c r="C27" s="952"/>
      <c r="D27" s="939"/>
      <c r="E27" s="942"/>
      <c r="F27" s="945"/>
      <c r="G27" s="954"/>
    </row>
    <row r="28" spans="1:7" ht="11.1" customHeight="1" x14ac:dyDescent="0.2">
      <c r="A28" s="939"/>
      <c r="B28" s="940"/>
      <c r="C28" s="952"/>
      <c r="D28" s="940"/>
      <c r="E28" s="942"/>
      <c r="F28" s="946" t="s">
        <v>116</v>
      </c>
      <c r="G28" s="947">
        <v>189</v>
      </c>
    </row>
    <row r="29" spans="1:7" ht="11.1" customHeight="1" x14ac:dyDescent="0.2">
      <c r="A29" s="942" t="s">
        <v>144</v>
      </c>
      <c r="B29" s="949" t="s">
        <v>348</v>
      </c>
      <c r="C29" s="952"/>
      <c r="D29" s="949" t="s">
        <v>354</v>
      </c>
      <c r="E29" s="942"/>
      <c r="F29" s="946"/>
      <c r="G29" s="947"/>
    </row>
    <row r="30" spans="1:7" ht="11.1" customHeight="1" x14ac:dyDescent="0.2">
      <c r="A30" s="942"/>
      <c r="B30" s="942"/>
      <c r="C30" s="952"/>
      <c r="D30" s="942"/>
      <c r="E30" s="942"/>
      <c r="F30" s="944" t="s">
        <v>144</v>
      </c>
      <c r="G30" s="947"/>
    </row>
    <row r="31" spans="1:7" ht="11.1" customHeight="1" thickBot="1" x14ac:dyDescent="0.25">
      <c r="A31" s="943"/>
      <c r="B31" s="943"/>
      <c r="C31" s="953"/>
      <c r="D31" s="943"/>
      <c r="E31" s="943"/>
      <c r="F31" s="950"/>
      <c r="G31" s="948"/>
    </row>
    <row r="32" spans="1:7" ht="24.75" customHeight="1" thickTop="1" x14ac:dyDescent="0.2">
      <c r="A32" s="143" t="s">
        <v>91</v>
      </c>
      <c r="B32" s="143"/>
      <c r="C32" s="935">
        <v>8824</v>
      </c>
      <c r="D32" s="143"/>
      <c r="E32" s="935">
        <v>8824</v>
      </c>
      <c r="F32" s="146"/>
      <c r="G32" s="935">
        <v>8824</v>
      </c>
    </row>
    <row r="33" spans="1:7" ht="25.5" customHeight="1" thickBot="1" x14ac:dyDescent="0.25">
      <c r="A33" s="144" t="s">
        <v>140</v>
      </c>
      <c r="B33" s="144"/>
      <c r="C33" s="936"/>
      <c r="D33" s="144"/>
      <c r="E33" s="937"/>
      <c r="F33" s="144"/>
      <c r="G33" s="937"/>
    </row>
    <row r="34" spans="1:7" ht="13.5" thickTop="1" x14ac:dyDescent="0.2"/>
  </sheetData>
  <mergeCells count="63">
    <mergeCell ref="A1:G1"/>
    <mergeCell ref="A2:G2"/>
    <mergeCell ref="A4:A5"/>
    <mergeCell ref="B4:C4"/>
    <mergeCell ref="D4:E4"/>
    <mergeCell ref="F4:G4"/>
    <mergeCell ref="B5:C5"/>
    <mergeCell ref="D5:E5"/>
    <mergeCell ref="F5:G5"/>
    <mergeCell ref="A6:A7"/>
    <mergeCell ref="A8:A10"/>
    <mergeCell ref="B8:B10"/>
    <mergeCell ref="C8:C13"/>
    <mergeCell ref="A11:A13"/>
    <mergeCell ref="B11:B13"/>
    <mergeCell ref="D11:D13"/>
    <mergeCell ref="F12:F13"/>
    <mergeCell ref="G12:G15"/>
    <mergeCell ref="D8:D10"/>
    <mergeCell ref="E8:E13"/>
    <mergeCell ref="F8:F9"/>
    <mergeCell ref="G8:G11"/>
    <mergeCell ref="F10:F11"/>
    <mergeCell ref="F14:F15"/>
    <mergeCell ref="F16:F17"/>
    <mergeCell ref="G16:G19"/>
    <mergeCell ref="A17:A19"/>
    <mergeCell ref="B17:B19"/>
    <mergeCell ref="D17:D19"/>
    <mergeCell ref="F18:F19"/>
    <mergeCell ref="A14:A16"/>
    <mergeCell ref="B14:B16"/>
    <mergeCell ref="C14:C19"/>
    <mergeCell ref="A20:A22"/>
    <mergeCell ref="B20:B22"/>
    <mergeCell ref="C20:C25"/>
    <mergeCell ref="D14:D16"/>
    <mergeCell ref="E14:E19"/>
    <mergeCell ref="A23:A25"/>
    <mergeCell ref="B23:B25"/>
    <mergeCell ref="D23:D25"/>
    <mergeCell ref="F24:F25"/>
    <mergeCell ref="G24:G27"/>
    <mergeCell ref="D20:D22"/>
    <mergeCell ref="E20:E25"/>
    <mergeCell ref="F20:F21"/>
    <mergeCell ref="G20:G23"/>
    <mergeCell ref="F22:F23"/>
    <mergeCell ref="A29:A31"/>
    <mergeCell ref="B29:B31"/>
    <mergeCell ref="D29:D31"/>
    <mergeCell ref="F30:F31"/>
    <mergeCell ref="A26:A28"/>
    <mergeCell ref="B26:B28"/>
    <mergeCell ref="C26:C31"/>
    <mergeCell ref="C32:C33"/>
    <mergeCell ref="E32:E33"/>
    <mergeCell ref="G32:G33"/>
    <mergeCell ref="D26:D28"/>
    <mergeCell ref="E26:E31"/>
    <mergeCell ref="F26:F27"/>
    <mergeCell ref="F28:F29"/>
    <mergeCell ref="G28:G31"/>
  </mergeCells>
  <printOptions horizontalCentered="1"/>
  <pageMargins left="0.51" right="0.52" top="1.32" bottom="0.47" header="1.1200000000000001" footer="0.24"/>
  <pageSetup paperSize="9" scale="85" orientation="landscape" r:id="rId1"/>
  <headerFooter>
    <oddFooter>&amp;C&amp;"Arial,غامق"&amp;12 &amp;14 &amp;16 &amp;14 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3"/>
  <sheetViews>
    <sheetView rightToLeft="1" view="pageBreakPreview" topLeftCell="A4" zoomScale="60" zoomScaleNormal="100" workbookViewId="0">
      <selection activeCell="M12" sqref="M12"/>
    </sheetView>
  </sheetViews>
  <sheetFormatPr defaultRowHeight="12.75" x14ac:dyDescent="0.2"/>
  <cols>
    <col min="1" max="1" width="25" customWidth="1"/>
    <col min="2" max="2" width="29.5703125" customWidth="1"/>
    <col min="3" max="3" width="29" customWidth="1"/>
    <col min="4" max="4" width="24.85546875" customWidth="1"/>
    <col min="5" max="5" width="26.7109375" customWidth="1"/>
  </cols>
  <sheetData>
    <row r="1" spans="1:5" ht="24.95" customHeight="1" x14ac:dyDescent="0.2">
      <c r="A1" s="979" t="s">
        <v>770</v>
      </c>
      <c r="B1" s="979"/>
      <c r="C1" s="979"/>
      <c r="D1" s="979"/>
      <c r="E1" s="979"/>
    </row>
    <row r="2" spans="1:5" ht="24.95" customHeight="1" x14ac:dyDescent="0.2">
      <c r="A2" s="980" t="s">
        <v>771</v>
      </c>
      <c r="B2" s="980"/>
      <c r="C2" s="980"/>
      <c r="D2" s="980"/>
      <c r="E2" s="980"/>
    </row>
    <row r="3" spans="1:5" ht="24.95" customHeight="1" thickBot="1" x14ac:dyDescent="0.25">
      <c r="A3" s="981" t="s">
        <v>250</v>
      </c>
      <c r="B3" s="981"/>
      <c r="C3" s="405"/>
      <c r="D3" s="452"/>
      <c r="E3" s="452" t="s">
        <v>310</v>
      </c>
    </row>
    <row r="4" spans="1:5" ht="35.1" customHeight="1" thickTop="1" thickBot="1" x14ac:dyDescent="0.25">
      <c r="A4" s="982" t="s">
        <v>30</v>
      </c>
      <c r="B4" s="497"/>
      <c r="C4" s="497" t="s">
        <v>341</v>
      </c>
      <c r="D4" s="497"/>
      <c r="E4" s="985" t="s">
        <v>340</v>
      </c>
    </row>
    <row r="5" spans="1:5" ht="35.1" customHeight="1" thickBot="1" x14ac:dyDescent="0.25">
      <c r="A5" s="983"/>
      <c r="B5" s="988" t="s">
        <v>445</v>
      </c>
      <c r="C5" s="989"/>
      <c r="D5" s="990"/>
      <c r="E5" s="986"/>
    </row>
    <row r="6" spans="1:5" ht="35.1" customHeight="1" thickTop="1" x14ac:dyDescent="0.2">
      <c r="A6" s="983"/>
      <c r="B6" s="271" t="s">
        <v>114</v>
      </c>
      <c r="C6" s="271" t="s">
        <v>115</v>
      </c>
      <c r="D6" s="272" t="s">
        <v>91</v>
      </c>
      <c r="E6" s="986"/>
    </row>
    <row r="7" spans="1:5" ht="35.1" customHeight="1" thickBot="1" x14ac:dyDescent="0.25">
      <c r="A7" s="984"/>
      <c r="B7" s="619" t="s">
        <v>336</v>
      </c>
      <c r="C7" s="619" t="s">
        <v>337</v>
      </c>
      <c r="D7" s="620" t="s">
        <v>338</v>
      </c>
      <c r="E7" s="987"/>
    </row>
    <row r="8" spans="1:5" ht="65.099999999999994" customHeight="1" thickTop="1" x14ac:dyDescent="0.2">
      <c r="A8" s="451" t="s">
        <v>69</v>
      </c>
      <c r="B8" s="844">
        <v>862</v>
      </c>
      <c r="C8" s="844">
        <v>3662</v>
      </c>
      <c r="D8" s="845">
        <v>4524</v>
      </c>
      <c r="E8" s="453" t="s">
        <v>333</v>
      </c>
    </row>
    <row r="9" spans="1:5" s="474" customFormat="1" ht="65.099999999999994" customHeight="1" x14ac:dyDescent="0.2">
      <c r="A9" s="621" t="s">
        <v>275</v>
      </c>
      <c r="B9" s="846">
        <v>315</v>
      </c>
      <c r="C9" s="846">
        <v>458</v>
      </c>
      <c r="D9" s="846">
        <v>773</v>
      </c>
      <c r="E9" s="622" t="s">
        <v>334</v>
      </c>
    </row>
    <row r="10" spans="1:5" ht="65.099999999999994" customHeight="1" x14ac:dyDescent="0.2">
      <c r="A10" s="189" t="s">
        <v>23</v>
      </c>
      <c r="B10" s="847">
        <v>838</v>
      </c>
      <c r="C10" s="847">
        <v>1955</v>
      </c>
      <c r="D10" s="847">
        <v>2793</v>
      </c>
      <c r="E10" s="454" t="s">
        <v>335</v>
      </c>
    </row>
    <row r="11" spans="1:5" s="474" customFormat="1" ht="65.099999999999994" customHeight="1" thickBot="1" x14ac:dyDescent="0.25">
      <c r="A11" s="623" t="s">
        <v>116</v>
      </c>
      <c r="B11" s="848">
        <v>1</v>
      </c>
      <c r="C11" s="848">
        <v>95</v>
      </c>
      <c r="D11" s="848">
        <v>96</v>
      </c>
      <c r="E11" s="624" t="s">
        <v>144</v>
      </c>
    </row>
    <row r="12" spans="1:5" ht="65.099999999999994" customHeight="1" thickTop="1" thickBot="1" x14ac:dyDescent="0.25">
      <c r="A12" s="191" t="s">
        <v>91</v>
      </c>
      <c r="B12" s="849">
        <v>2016</v>
      </c>
      <c r="C12" s="496">
        <v>6170</v>
      </c>
      <c r="D12" s="849">
        <v>8186</v>
      </c>
      <c r="E12" s="455" t="s">
        <v>140</v>
      </c>
    </row>
    <row r="13" spans="1:5" ht="18.75" thickTop="1" x14ac:dyDescent="0.25">
      <c r="A13" s="978" t="s">
        <v>741</v>
      </c>
      <c r="B13" s="978"/>
      <c r="C13" s="978"/>
      <c r="D13" s="978"/>
      <c r="E13" s="26"/>
    </row>
  </sheetData>
  <mergeCells count="7">
    <mergeCell ref="A13:D13"/>
    <mergeCell ref="A1:E1"/>
    <mergeCell ref="A2:E2"/>
    <mergeCell ref="A3:B3"/>
    <mergeCell ref="A4:A7"/>
    <mergeCell ref="E4:E7"/>
    <mergeCell ref="B5:D5"/>
  </mergeCells>
  <printOptions horizontalCentered="1"/>
  <pageMargins left="0.47" right="0.47" top="0.75" bottom="0.47" header="0.3" footer="0.2"/>
  <pageSetup paperSize="9" scale="83" orientation="landscape" r:id="rId1"/>
  <headerFooter>
    <oddFooter>&amp;C&amp;14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38"/>
  <sheetViews>
    <sheetView rightToLeft="1" view="pageBreakPreview" zoomScale="60" workbookViewId="0">
      <selection activeCell="W26" sqref="W26"/>
    </sheetView>
  </sheetViews>
  <sheetFormatPr defaultRowHeight="12.75" x14ac:dyDescent="0.2"/>
  <cols>
    <col min="1" max="1" width="26.5703125" customWidth="1"/>
    <col min="2" max="2" width="21.42578125" customWidth="1"/>
    <col min="3" max="3" width="13.42578125" customWidth="1"/>
    <col min="4" max="4" width="10.28515625" customWidth="1"/>
    <col min="5" max="5" width="13.5703125" customWidth="1"/>
    <col min="6" max="6" width="14.5703125" customWidth="1"/>
    <col min="7" max="7" width="18.28515625" customWidth="1"/>
    <col min="8" max="8" width="13.140625" customWidth="1"/>
    <col min="9" max="9" width="11.28515625" customWidth="1"/>
    <col min="10" max="10" width="12.85546875" customWidth="1"/>
    <col min="11" max="11" width="14" customWidth="1"/>
    <col min="12" max="12" width="17" customWidth="1"/>
    <col min="13" max="13" width="11.7109375" customWidth="1"/>
    <col min="14" max="14" width="9.85546875" customWidth="1"/>
    <col min="15" max="15" width="11.5703125" customWidth="1"/>
    <col min="16" max="16" width="13.7109375" customWidth="1"/>
    <col min="17" max="17" width="17.42578125" customWidth="1"/>
    <col min="18" max="18" width="14.5703125" customWidth="1"/>
    <col min="19" max="19" width="19.42578125" customWidth="1"/>
    <col min="23" max="23" width="14.7109375" customWidth="1"/>
  </cols>
  <sheetData>
    <row r="1" spans="1:23" ht="30" customHeight="1" x14ac:dyDescent="0.2">
      <c r="A1" s="1017" t="s">
        <v>772</v>
      </c>
      <c r="B1" s="1017"/>
      <c r="C1" s="1017"/>
      <c r="D1" s="1017"/>
      <c r="E1" s="1017"/>
      <c r="F1" s="1017"/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</row>
    <row r="2" spans="1:23" ht="43.5" customHeight="1" x14ac:dyDescent="0.2">
      <c r="A2" s="993" t="s">
        <v>773</v>
      </c>
      <c r="B2" s="993"/>
      <c r="C2" s="993"/>
      <c r="D2" s="993"/>
      <c r="E2" s="993"/>
      <c r="F2" s="993"/>
      <c r="G2" s="993"/>
      <c r="H2" s="993"/>
      <c r="I2" s="993"/>
      <c r="J2" s="993"/>
      <c r="K2" s="993"/>
      <c r="L2" s="993"/>
      <c r="M2" s="993"/>
      <c r="N2" s="993"/>
      <c r="O2" s="993"/>
      <c r="P2" s="993"/>
      <c r="Q2" s="993"/>
      <c r="R2" s="993"/>
      <c r="S2" s="993"/>
    </row>
    <row r="3" spans="1:23" ht="30" customHeight="1" thickBot="1" x14ac:dyDescent="0.4">
      <c r="A3" s="382" t="s">
        <v>461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3"/>
      <c r="O3" s="383"/>
      <c r="P3" s="383"/>
      <c r="Q3" s="382"/>
      <c r="R3" s="1048" t="s">
        <v>459</v>
      </c>
      <c r="S3" s="1048"/>
    </row>
    <row r="4" spans="1:23" ht="38.25" customHeight="1" thickTop="1" thickBot="1" x14ac:dyDescent="0.25">
      <c r="A4" s="1027" t="s">
        <v>14</v>
      </c>
      <c r="B4" s="1030" t="s">
        <v>30</v>
      </c>
      <c r="C4" s="1002" t="s">
        <v>326</v>
      </c>
      <c r="D4" s="1002"/>
      <c r="E4" s="1002"/>
      <c r="F4" s="1003"/>
      <c r="G4" s="994" t="s">
        <v>9</v>
      </c>
      <c r="H4" s="1004" t="s">
        <v>276</v>
      </c>
      <c r="I4" s="1005"/>
      <c r="J4" s="1005"/>
      <c r="K4" s="1006"/>
      <c r="L4" s="994" t="s">
        <v>9</v>
      </c>
      <c r="M4" s="1004" t="s">
        <v>342</v>
      </c>
      <c r="N4" s="1005"/>
      <c r="O4" s="1005"/>
      <c r="P4" s="1005"/>
      <c r="Q4" s="1005"/>
      <c r="R4" s="1005"/>
      <c r="S4" s="985" t="s">
        <v>551</v>
      </c>
    </row>
    <row r="5" spans="1:23" ht="39" customHeight="1" thickTop="1" thickBot="1" x14ac:dyDescent="0.25">
      <c r="A5" s="1028"/>
      <c r="B5" s="1031"/>
      <c r="C5" s="1018" t="s">
        <v>327</v>
      </c>
      <c r="D5" s="1018"/>
      <c r="E5" s="1018"/>
      <c r="F5" s="1019"/>
      <c r="G5" s="995"/>
      <c r="H5" s="1020" t="s">
        <v>328</v>
      </c>
      <c r="I5" s="1021"/>
      <c r="J5" s="1021"/>
      <c r="K5" s="1022"/>
      <c r="L5" s="995"/>
      <c r="M5" s="1020" t="s">
        <v>329</v>
      </c>
      <c r="N5" s="1021"/>
      <c r="O5" s="1021"/>
      <c r="P5" s="1021"/>
      <c r="Q5" s="1021"/>
      <c r="R5" s="1022"/>
      <c r="S5" s="1024"/>
    </row>
    <row r="6" spans="1:23" ht="39.75" customHeight="1" thickTop="1" thickBot="1" x14ac:dyDescent="0.25">
      <c r="A6" s="1028" t="s">
        <v>367</v>
      </c>
      <c r="B6" s="379" t="s">
        <v>550</v>
      </c>
      <c r="C6" s="590" t="s">
        <v>17</v>
      </c>
      <c r="D6" s="591" t="s">
        <v>18</v>
      </c>
      <c r="E6" s="591" t="s">
        <v>330</v>
      </c>
      <c r="F6" s="592" t="s">
        <v>20</v>
      </c>
      <c r="G6" s="995" t="s">
        <v>140</v>
      </c>
      <c r="H6" s="590" t="s">
        <v>331</v>
      </c>
      <c r="I6" s="591" t="s">
        <v>332</v>
      </c>
      <c r="J6" s="591" t="s">
        <v>67</v>
      </c>
      <c r="K6" s="592" t="s">
        <v>68</v>
      </c>
      <c r="L6" s="995" t="s">
        <v>140</v>
      </c>
      <c r="M6" s="590" t="s">
        <v>37</v>
      </c>
      <c r="N6" s="591" t="s">
        <v>38</v>
      </c>
      <c r="O6" s="591" t="s">
        <v>39</v>
      </c>
      <c r="P6" s="591" t="s">
        <v>40</v>
      </c>
      <c r="Q6" s="591" t="s">
        <v>41</v>
      </c>
      <c r="R6" s="591" t="s">
        <v>42</v>
      </c>
      <c r="S6" s="1025" t="s">
        <v>140</v>
      </c>
    </row>
    <row r="7" spans="1:23" ht="30" customHeight="1" thickTop="1" thickBot="1" x14ac:dyDescent="0.25">
      <c r="A7" s="1029"/>
      <c r="B7" s="380"/>
      <c r="C7" s="625" t="s">
        <v>350</v>
      </c>
      <c r="D7" s="625" t="s">
        <v>349</v>
      </c>
      <c r="E7" s="625" t="s">
        <v>347</v>
      </c>
      <c r="F7" s="626" t="s">
        <v>348</v>
      </c>
      <c r="G7" s="996"/>
      <c r="H7" s="625" t="s">
        <v>351</v>
      </c>
      <c r="I7" s="625" t="s">
        <v>352</v>
      </c>
      <c r="J7" s="625" t="s">
        <v>353</v>
      </c>
      <c r="K7" s="626" t="s">
        <v>354</v>
      </c>
      <c r="L7" s="996"/>
      <c r="M7" s="625" t="s">
        <v>141</v>
      </c>
      <c r="N7" s="625" t="s">
        <v>142</v>
      </c>
      <c r="O7" s="625" t="s">
        <v>143</v>
      </c>
      <c r="P7" s="625" t="s">
        <v>355</v>
      </c>
      <c r="Q7" s="625" t="s">
        <v>462</v>
      </c>
      <c r="R7" s="625" t="s">
        <v>144</v>
      </c>
      <c r="S7" s="1026"/>
    </row>
    <row r="8" spans="1:23" ht="26.1" customHeight="1" thickTop="1" x14ac:dyDescent="0.2">
      <c r="A8" s="1007" t="s">
        <v>0</v>
      </c>
      <c r="B8" s="507" t="s">
        <v>57</v>
      </c>
      <c r="C8" s="1023">
        <v>32</v>
      </c>
      <c r="D8" s="1001">
        <v>19</v>
      </c>
      <c r="E8" s="1001">
        <v>6</v>
      </c>
      <c r="F8" s="1001">
        <v>12</v>
      </c>
      <c r="G8" s="1010">
        <f>SUM(C8:F9)</f>
        <v>69</v>
      </c>
      <c r="H8" s="1001">
        <v>12</v>
      </c>
      <c r="I8" s="1001">
        <v>13</v>
      </c>
      <c r="J8" s="1001">
        <v>28</v>
      </c>
      <c r="K8" s="1001">
        <v>16</v>
      </c>
      <c r="L8" s="1010">
        <f>SUM(H8:K9)</f>
        <v>69</v>
      </c>
      <c r="M8" s="1001">
        <v>16</v>
      </c>
      <c r="N8" s="1001">
        <v>25</v>
      </c>
      <c r="O8" s="1001">
        <v>28</v>
      </c>
      <c r="P8" s="1001">
        <v>0</v>
      </c>
      <c r="Q8" s="1001">
        <v>0</v>
      </c>
      <c r="R8" s="1001">
        <v>0</v>
      </c>
      <c r="S8" s="1010">
        <f>SUM(M8:R9)</f>
        <v>69</v>
      </c>
      <c r="W8" s="106"/>
    </row>
    <row r="9" spans="1:23" ht="26.1" customHeight="1" x14ac:dyDescent="0.2">
      <c r="A9" s="1008"/>
      <c r="B9" s="508" t="s">
        <v>333</v>
      </c>
      <c r="C9" s="998"/>
      <c r="D9" s="1000"/>
      <c r="E9" s="1000"/>
      <c r="F9" s="1000"/>
      <c r="G9" s="1011"/>
      <c r="H9" s="1000"/>
      <c r="I9" s="1000"/>
      <c r="J9" s="1000"/>
      <c r="K9" s="1000"/>
      <c r="L9" s="1011"/>
      <c r="M9" s="1000"/>
      <c r="N9" s="1000"/>
      <c r="O9" s="1000"/>
      <c r="P9" s="1000"/>
      <c r="Q9" s="1000"/>
      <c r="R9" s="1000"/>
      <c r="S9" s="1011"/>
      <c r="W9" s="106"/>
    </row>
    <row r="10" spans="1:23" ht="26.1" customHeight="1" thickBot="1" x14ac:dyDescent="0.25">
      <c r="A10" s="1008"/>
      <c r="B10" s="509" t="s">
        <v>275</v>
      </c>
      <c r="C10" s="997">
        <v>15</v>
      </c>
      <c r="D10" s="999">
        <v>4</v>
      </c>
      <c r="E10" s="999">
        <v>0</v>
      </c>
      <c r="F10" s="999">
        <v>2</v>
      </c>
      <c r="G10" s="1012">
        <f>SUM(C10:F11)</f>
        <v>21</v>
      </c>
      <c r="H10" s="999">
        <v>1</v>
      </c>
      <c r="I10" s="999">
        <v>4</v>
      </c>
      <c r="J10" s="999">
        <v>11</v>
      </c>
      <c r="K10" s="999">
        <v>5</v>
      </c>
      <c r="L10" s="1012">
        <f>SUM(H10:K11)</f>
        <v>21</v>
      </c>
      <c r="M10" s="999">
        <v>7</v>
      </c>
      <c r="N10" s="999">
        <v>13</v>
      </c>
      <c r="O10" s="999">
        <v>1</v>
      </c>
      <c r="P10" s="999">
        <v>0</v>
      </c>
      <c r="Q10" s="999">
        <v>0</v>
      </c>
      <c r="R10" s="999">
        <v>0</v>
      </c>
      <c r="S10" s="1012">
        <f>SUM(M10:R11)</f>
        <v>21</v>
      </c>
      <c r="W10" s="109"/>
    </row>
    <row r="11" spans="1:23" ht="26.1" customHeight="1" thickTop="1" x14ac:dyDescent="0.2">
      <c r="A11" s="1008"/>
      <c r="B11" s="508" t="s">
        <v>334</v>
      </c>
      <c r="C11" s="998"/>
      <c r="D11" s="1000"/>
      <c r="E11" s="1000"/>
      <c r="F11" s="1000"/>
      <c r="G11" s="1013"/>
      <c r="H11" s="1000"/>
      <c r="I11" s="1000"/>
      <c r="J11" s="1000"/>
      <c r="K11" s="1000"/>
      <c r="L11" s="1013"/>
      <c r="M11" s="1000"/>
      <c r="N11" s="1000"/>
      <c r="O11" s="1000"/>
      <c r="P11" s="1000"/>
      <c r="Q11" s="1000"/>
      <c r="R11" s="1000"/>
      <c r="S11" s="1013"/>
      <c r="W11" s="109"/>
    </row>
    <row r="12" spans="1:23" ht="26.1" customHeight="1" thickBot="1" x14ac:dyDescent="0.25">
      <c r="A12" s="1008"/>
      <c r="B12" s="509" t="s">
        <v>23</v>
      </c>
      <c r="C12" s="997">
        <v>23</v>
      </c>
      <c r="D12" s="999">
        <v>39</v>
      </c>
      <c r="E12" s="999">
        <v>44</v>
      </c>
      <c r="F12" s="999">
        <v>36</v>
      </c>
      <c r="G12" s="1012">
        <f t="shared" ref="G12" si="0">SUM(C12:F13)</f>
        <v>142</v>
      </c>
      <c r="H12" s="999">
        <v>3</v>
      </c>
      <c r="I12" s="999">
        <v>33</v>
      </c>
      <c r="J12" s="999">
        <v>68</v>
      </c>
      <c r="K12" s="999">
        <v>38</v>
      </c>
      <c r="L12" s="1012">
        <f t="shared" ref="L12" si="1">SUM(H12:K13)</f>
        <v>142</v>
      </c>
      <c r="M12" s="999">
        <v>0</v>
      </c>
      <c r="N12" s="999">
        <v>3</v>
      </c>
      <c r="O12" s="999">
        <v>101</v>
      </c>
      <c r="P12" s="999">
        <v>38</v>
      </c>
      <c r="Q12" s="999">
        <v>0</v>
      </c>
      <c r="R12" s="999">
        <v>0</v>
      </c>
      <c r="S12" s="1012">
        <f t="shared" ref="S12" si="2">SUM(M12:R13)</f>
        <v>142</v>
      </c>
      <c r="W12" s="107"/>
    </row>
    <row r="13" spans="1:23" ht="26.1" customHeight="1" thickTop="1" x14ac:dyDescent="0.2">
      <c r="A13" s="1008" t="s">
        <v>617</v>
      </c>
      <c r="B13" s="508" t="s">
        <v>335</v>
      </c>
      <c r="C13" s="998"/>
      <c r="D13" s="1000"/>
      <c r="E13" s="1000"/>
      <c r="F13" s="1000"/>
      <c r="G13" s="1013"/>
      <c r="H13" s="1000"/>
      <c r="I13" s="1000"/>
      <c r="J13" s="1000"/>
      <c r="K13" s="1000"/>
      <c r="L13" s="1013"/>
      <c r="M13" s="1000"/>
      <c r="N13" s="1000"/>
      <c r="O13" s="1000"/>
      <c r="P13" s="1000"/>
      <c r="Q13" s="1000"/>
      <c r="R13" s="1000"/>
      <c r="S13" s="1013"/>
      <c r="W13" s="109"/>
    </row>
    <row r="14" spans="1:23" ht="26.1" customHeight="1" thickBot="1" x14ac:dyDescent="0.25">
      <c r="A14" s="1008"/>
      <c r="B14" s="509" t="s">
        <v>42</v>
      </c>
      <c r="C14" s="997">
        <v>0</v>
      </c>
      <c r="D14" s="1032">
        <v>0</v>
      </c>
      <c r="E14" s="1032">
        <v>0</v>
      </c>
      <c r="F14" s="1034">
        <v>0</v>
      </c>
      <c r="G14" s="991">
        <f t="shared" ref="G14" si="3">SUM(C14:F15)</f>
        <v>0</v>
      </c>
      <c r="H14" s="1036">
        <v>0</v>
      </c>
      <c r="I14" s="1036">
        <v>0</v>
      </c>
      <c r="J14" s="1036">
        <v>0</v>
      </c>
      <c r="K14" s="1036">
        <v>0</v>
      </c>
      <c r="L14" s="991">
        <f t="shared" ref="L14" si="4">SUM(H14:K15)</f>
        <v>0</v>
      </c>
      <c r="M14" s="1036">
        <v>0</v>
      </c>
      <c r="N14" s="1036">
        <v>0</v>
      </c>
      <c r="O14" s="1036">
        <v>0</v>
      </c>
      <c r="P14" s="1032">
        <v>0</v>
      </c>
      <c r="Q14" s="1032">
        <v>0</v>
      </c>
      <c r="R14" s="1036">
        <v>0</v>
      </c>
      <c r="S14" s="991">
        <f t="shared" ref="S14" si="5">SUM(M14:R15)</f>
        <v>0</v>
      </c>
      <c r="W14" s="107"/>
    </row>
    <row r="15" spans="1:23" ht="26.1" customHeight="1" thickTop="1" thickBot="1" x14ac:dyDescent="0.25">
      <c r="A15" s="1008"/>
      <c r="B15" s="509" t="s">
        <v>144</v>
      </c>
      <c r="C15" s="1016"/>
      <c r="D15" s="1033"/>
      <c r="E15" s="1033"/>
      <c r="F15" s="1035"/>
      <c r="G15" s="992"/>
      <c r="H15" s="1037"/>
      <c r="I15" s="1037"/>
      <c r="J15" s="1037"/>
      <c r="K15" s="1037"/>
      <c r="L15" s="992"/>
      <c r="M15" s="1037"/>
      <c r="N15" s="1037"/>
      <c r="O15" s="1037"/>
      <c r="P15" s="1033"/>
      <c r="Q15" s="1033"/>
      <c r="R15" s="1037"/>
      <c r="S15" s="992"/>
      <c r="W15" s="109"/>
    </row>
    <row r="16" spans="1:23" ht="26.1" customHeight="1" thickTop="1" thickBot="1" x14ac:dyDescent="0.25">
      <c r="A16" s="1008"/>
      <c r="B16" s="627" t="s">
        <v>9</v>
      </c>
      <c r="C16" s="1042">
        <f>SUM(C8:C15)</f>
        <v>70</v>
      </c>
      <c r="D16" s="1014">
        <f t="shared" ref="D16:S16" si="6">SUM(D8:D15)</f>
        <v>62</v>
      </c>
      <c r="E16" s="1014">
        <f t="shared" si="6"/>
        <v>50</v>
      </c>
      <c r="F16" s="1014">
        <f t="shared" si="6"/>
        <v>50</v>
      </c>
      <c r="G16" s="992">
        <f t="shared" si="6"/>
        <v>232</v>
      </c>
      <c r="H16" s="1042">
        <f t="shared" si="6"/>
        <v>16</v>
      </c>
      <c r="I16" s="1014">
        <f t="shared" si="6"/>
        <v>50</v>
      </c>
      <c r="J16" s="1014">
        <f t="shared" si="6"/>
        <v>107</v>
      </c>
      <c r="K16" s="1014">
        <f t="shared" si="6"/>
        <v>59</v>
      </c>
      <c r="L16" s="992">
        <f t="shared" si="6"/>
        <v>232</v>
      </c>
      <c r="M16" s="1042">
        <f t="shared" si="6"/>
        <v>23</v>
      </c>
      <c r="N16" s="1014">
        <f t="shared" si="6"/>
        <v>41</v>
      </c>
      <c r="O16" s="1014">
        <f t="shared" si="6"/>
        <v>130</v>
      </c>
      <c r="P16" s="1014">
        <f t="shared" si="6"/>
        <v>38</v>
      </c>
      <c r="Q16" s="1014">
        <f t="shared" si="6"/>
        <v>0</v>
      </c>
      <c r="R16" s="1014">
        <f t="shared" si="6"/>
        <v>0</v>
      </c>
      <c r="S16" s="992">
        <f t="shared" si="6"/>
        <v>232</v>
      </c>
      <c r="W16" s="107"/>
    </row>
    <row r="17" spans="1:23" ht="26.1" customHeight="1" thickTop="1" thickBot="1" x14ac:dyDescent="0.25">
      <c r="A17" s="1009"/>
      <c r="B17" s="628" t="s">
        <v>140</v>
      </c>
      <c r="C17" s="1043"/>
      <c r="D17" s="1015"/>
      <c r="E17" s="1015"/>
      <c r="F17" s="1015"/>
      <c r="G17" s="992"/>
      <c r="H17" s="1043"/>
      <c r="I17" s="1015"/>
      <c r="J17" s="1015"/>
      <c r="K17" s="1015"/>
      <c r="L17" s="992"/>
      <c r="M17" s="1043"/>
      <c r="N17" s="1015"/>
      <c r="O17" s="1015"/>
      <c r="P17" s="1015"/>
      <c r="Q17" s="1015"/>
      <c r="R17" s="1015"/>
      <c r="S17" s="992"/>
      <c r="W17" s="109"/>
    </row>
    <row r="18" spans="1:23" ht="26.1" customHeight="1" thickTop="1" thickBot="1" x14ac:dyDescent="0.25">
      <c r="A18" s="1007" t="s">
        <v>10</v>
      </c>
      <c r="B18" s="507" t="s">
        <v>57</v>
      </c>
      <c r="C18" s="1038">
        <v>17</v>
      </c>
      <c r="D18" s="1038">
        <v>62</v>
      </c>
      <c r="E18" s="1038">
        <v>22</v>
      </c>
      <c r="F18" s="1038">
        <v>2</v>
      </c>
      <c r="G18" s="992">
        <f t="shared" ref="G18" si="7">SUM(C18:F19)</f>
        <v>103</v>
      </c>
      <c r="H18" s="1038">
        <v>1</v>
      </c>
      <c r="I18" s="1038">
        <v>23</v>
      </c>
      <c r="J18" s="1038">
        <v>68</v>
      </c>
      <c r="K18" s="1038">
        <v>11</v>
      </c>
      <c r="L18" s="992">
        <f t="shared" ref="L18" si="8">SUM(H18:K19)</f>
        <v>103</v>
      </c>
      <c r="M18" s="1038">
        <v>14</v>
      </c>
      <c r="N18" s="1038">
        <v>28</v>
      </c>
      <c r="O18" s="1038">
        <v>55</v>
      </c>
      <c r="P18" s="1038">
        <v>5</v>
      </c>
      <c r="Q18" s="1038">
        <v>1</v>
      </c>
      <c r="R18" s="1038">
        <v>0</v>
      </c>
      <c r="S18" s="992">
        <f t="shared" ref="S18" si="9">SUM(M18:R19)</f>
        <v>103</v>
      </c>
      <c r="W18" s="107"/>
    </row>
    <row r="19" spans="1:23" ht="26.1" customHeight="1" thickTop="1" x14ac:dyDescent="0.2">
      <c r="A19" s="1008"/>
      <c r="B19" s="508" t="s">
        <v>333</v>
      </c>
      <c r="C19" s="1039"/>
      <c r="D19" s="1039"/>
      <c r="E19" s="1039"/>
      <c r="F19" s="1039"/>
      <c r="G19" s="1013"/>
      <c r="H19" s="1039"/>
      <c r="I19" s="1039"/>
      <c r="J19" s="1039"/>
      <c r="K19" s="1039"/>
      <c r="L19" s="1013"/>
      <c r="M19" s="1039"/>
      <c r="N19" s="1039"/>
      <c r="O19" s="1039"/>
      <c r="P19" s="1039"/>
      <c r="Q19" s="1039"/>
      <c r="R19" s="1039"/>
      <c r="S19" s="1013"/>
      <c r="W19" s="109"/>
    </row>
    <row r="20" spans="1:23" ht="26.1" customHeight="1" thickBot="1" x14ac:dyDescent="0.25">
      <c r="A20" s="1008"/>
      <c r="B20" s="509" t="s">
        <v>275</v>
      </c>
      <c r="C20" s="997">
        <v>5</v>
      </c>
      <c r="D20" s="999">
        <v>26</v>
      </c>
      <c r="E20" s="999">
        <v>5</v>
      </c>
      <c r="F20" s="999">
        <v>0</v>
      </c>
      <c r="G20" s="991">
        <f t="shared" ref="G20" si="10">SUM(C20:F21)</f>
        <v>36</v>
      </c>
      <c r="H20" s="999">
        <v>0</v>
      </c>
      <c r="I20" s="999">
        <v>9</v>
      </c>
      <c r="J20" s="999">
        <v>23</v>
      </c>
      <c r="K20" s="999">
        <v>4</v>
      </c>
      <c r="L20" s="991">
        <f t="shared" ref="L20" si="11">SUM(H20:K21)</f>
        <v>36</v>
      </c>
      <c r="M20" s="999">
        <v>4</v>
      </c>
      <c r="N20" s="999">
        <v>11</v>
      </c>
      <c r="O20" s="999">
        <v>21</v>
      </c>
      <c r="P20" s="999">
        <v>0</v>
      </c>
      <c r="Q20" s="999">
        <v>0</v>
      </c>
      <c r="R20" s="999">
        <v>0</v>
      </c>
      <c r="S20" s="991">
        <f t="shared" ref="S20" si="12">SUM(M20:R21)</f>
        <v>36</v>
      </c>
      <c r="W20" s="107"/>
    </row>
    <row r="21" spans="1:23" ht="26.1" customHeight="1" thickTop="1" x14ac:dyDescent="0.2">
      <c r="A21" s="1008"/>
      <c r="B21" s="508" t="s">
        <v>334</v>
      </c>
      <c r="C21" s="998"/>
      <c r="D21" s="1000"/>
      <c r="E21" s="1000"/>
      <c r="F21" s="1000"/>
      <c r="G21" s="1013"/>
      <c r="H21" s="1000"/>
      <c r="I21" s="1000"/>
      <c r="J21" s="1000"/>
      <c r="K21" s="1000"/>
      <c r="L21" s="1013"/>
      <c r="M21" s="1000"/>
      <c r="N21" s="1000"/>
      <c r="O21" s="1000"/>
      <c r="P21" s="1000"/>
      <c r="Q21" s="1000"/>
      <c r="R21" s="1000"/>
      <c r="S21" s="1013"/>
      <c r="W21" s="109"/>
    </row>
    <row r="22" spans="1:23" ht="26.1" customHeight="1" thickBot="1" x14ac:dyDescent="0.25">
      <c r="A22" s="1008"/>
      <c r="B22" s="509" t="s">
        <v>23</v>
      </c>
      <c r="C22" s="997">
        <v>8</v>
      </c>
      <c r="D22" s="999">
        <v>52</v>
      </c>
      <c r="E22" s="999">
        <v>25</v>
      </c>
      <c r="F22" s="999">
        <v>4</v>
      </c>
      <c r="G22" s="1012">
        <f t="shared" ref="G22" si="13">SUM(C22:F23)</f>
        <v>89</v>
      </c>
      <c r="H22" s="999">
        <v>0</v>
      </c>
      <c r="I22" s="999">
        <v>30</v>
      </c>
      <c r="J22" s="999">
        <v>49</v>
      </c>
      <c r="K22" s="999">
        <v>10</v>
      </c>
      <c r="L22" s="1012">
        <f t="shared" ref="L22" si="14">SUM(H22:K23)</f>
        <v>89</v>
      </c>
      <c r="M22" s="999">
        <v>8</v>
      </c>
      <c r="N22" s="999">
        <v>17</v>
      </c>
      <c r="O22" s="999">
        <v>46</v>
      </c>
      <c r="P22" s="999">
        <v>17</v>
      </c>
      <c r="Q22" s="999">
        <v>1</v>
      </c>
      <c r="R22" s="999">
        <v>0</v>
      </c>
      <c r="S22" s="1012">
        <f t="shared" ref="S22" si="15">SUM(M22:R23)</f>
        <v>89</v>
      </c>
      <c r="W22" s="107"/>
    </row>
    <row r="23" spans="1:23" ht="26.1" customHeight="1" thickTop="1" x14ac:dyDescent="0.2">
      <c r="A23" s="1008" t="s">
        <v>619</v>
      </c>
      <c r="B23" s="508" t="s">
        <v>335</v>
      </c>
      <c r="C23" s="998"/>
      <c r="D23" s="1000"/>
      <c r="E23" s="1000"/>
      <c r="F23" s="1000"/>
      <c r="G23" s="1013"/>
      <c r="H23" s="1000"/>
      <c r="I23" s="1000"/>
      <c r="J23" s="1000"/>
      <c r="K23" s="1000"/>
      <c r="L23" s="1013"/>
      <c r="M23" s="1000"/>
      <c r="N23" s="1000"/>
      <c r="O23" s="1000"/>
      <c r="P23" s="1000"/>
      <c r="Q23" s="1000"/>
      <c r="R23" s="1000"/>
      <c r="S23" s="1013"/>
      <c r="W23" s="109"/>
    </row>
    <row r="24" spans="1:23" ht="26.1" customHeight="1" thickBot="1" x14ac:dyDescent="0.25">
      <c r="A24" s="1008"/>
      <c r="B24" s="509" t="s">
        <v>42</v>
      </c>
      <c r="C24" s="997">
        <v>0</v>
      </c>
      <c r="D24" s="1032">
        <v>0</v>
      </c>
      <c r="E24" s="1032">
        <v>0</v>
      </c>
      <c r="F24" s="1034">
        <v>0</v>
      </c>
      <c r="G24" s="991">
        <f>SUM(C24:F25)</f>
        <v>0</v>
      </c>
      <c r="H24" s="1040">
        <v>0</v>
      </c>
      <c r="I24" s="1032">
        <v>0</v>
      </c>
      <c r="J24" s="1032">
        <v>0</v>
      </c>
      <c r="K24" s="1034">
        <v>0</v>
      </c>
      <c r="L24" s="991">
        <f>SUM(H24:K25)</f>
        <v>0</v>
      </c>
      <c r="M24" s="1040">
        <v>0</v>
      </c>
      <c r="N24" s="1032">
        <v>0</v>
      </c>
      <c r="O24" s="1032">
        <v>0</v>
      </c>
      <c r="P24" s="1032">
        <v>0</v>
      </c>
      <c r="Q24" s="1032">
        <v>0</v>
      </c>
      <c r="R24" s="1034">
        <v>0</v>
      </c>
      <c r="S24" s="991">
        <f>SUM(M24:R25)</f>
        <v>0</v>
      </c>
      <c r="W24" s="107"/>
    </row>
    <row r="25" spans="1:23" ht="26.1" customHeight="1" thickTop="1" thickBot="1" x14ac:dyDescent="0.25">
      <c r="A25" s="1008"/>
      <c r="B25" s="509" t="s">
        <v>144</v>
      </c>
      <c r="C25" s="1016"/>
      <c r="D25" s="1033"/>
      <c r="E25" s="1033"/>
      <c r="F25" s="1035"/>
      <c r="G25" s="992"/>
      <c r="H25" s="1041"/>
      <c r="I25" s="1033"/>
      <c r="J25" s="1033"/>
      <c r="K25" s="1035"/>
      <c r="L25" s="992"/>
      <c r="M25" s="1041"/>
      <c r="N25" s="1033"/>
      <c r="O25" s="1033"/>
      <c r="P25" s="1033"/>
      <c r="Q25" s="1033"/>
      <c r="R25" s="1035"/>
      <c r="S25" s="992"/>
      <c r="W25" s="109"/>
    </row>
    <row r="26" spans="1:23" ht="26.1" customHeight="1" thickTop="1" thickBot="1" x14ac:dyDescent="0.25">
      <c r="A26" s="1008"/>
      <c r="B26" s="627" t="s">
        <v>9</v>
      </c>
      <c r="C26" s="1042">
        <f>SUM(C18:C25)</f>
        <v>30</v>
      </c>
      <c r="D26" s="1014">
        <f t="shared" ref="D26:S26" si="16">SUM(D18:D25)</f>
        <v>140</v>
      </c>
      <c r="E26" s="1014">
        <f t="shared" si="16"/>
        <v>52</v>
      </c>
      <c r="F26" s="1014">
        <f t="shared" si="16"/>
        <v>6</v>
      </c>
      <c r="G26" s="992">
        <f t="shared" si="16"/>
        <v>228</v>
      </c>
      <c r="H26" s="1042">
        <f t="shared" si="16"/>
        <v>1</v>
      </c>
      <c r="I26" s="1014">
        <f t="shared" si="16"/>
        <v>62</v>
      </c>
      <c r="J26" s="1014">
        <f t="shared" si="16"/>
        <v>140</v>
      </c>
      <c r="K26" s="1014">
        <f t="shared" si="16"/>
        <v>25</v>
      </c>
      <c r="L26" s="992">
        <f t="shared" si="16"/>
        <v>228</v>
      </c>
      <c r="M26" s="1042">
        <f t="shared" si="16"/>
        <v>26</v>
      </c>
      <c r="N26" s="1014">
        <f t="shared" si="16"/>
        <v>56</v>
      </c>
      <c r="O26" s="1014">
        <f t="shared" si="16"/>
        <v>122</v>
      </c>
      <c r="P26" s="1014">
        <f t="shared" si="16"/>
        <v>22</v>
      </c>
      <c r="Q26" s="1014">
        <f t="shared" si="16"/>
        <v>2</v>
      </c>
      <c r="R26" s="1014">
        <f t="shared" si="16"/>
        <v>0</v>
      </c>
      <c r="S26" s="992">
        <f t="shared" si="16"/>
        <v>228</v>
      </c>
      <c r="W26" s="107"/>
    </row>
    <row r="27" spans="1:23" ht="26.1" customHeight="1" thickTop="1" thickBot="1" x14ac:dyDescent="0.25">
      <c r="A27" s="1008"/>
      <c r="B27" s="628" t="s">
        <v>140</v>
      </c>
      <c r="C27" s="1043"/>
      <c r="D27" s="1015"/>
      <c r="E27" s="1015"/>
      <c r="F27" s="1015"/>
      <c r="G27" s="992"/>
      <c r="H27" s="1043"/>
      <c r="I27" s="1015"/>
      <c r="J27" s="1015"/>
      <c r="K27" s="1015"/>
      <c r="L27" s="992"/>
      <c r="M27" s="1043"/>
      <c r="N27" s="1015"/>
      <c r="O27" s="1015"/>
      <c r="P27" s="1015"/>
      <c r="Q27" s="1015"/>
      <c r="R27" s="1015"/>
      <c r="S27" s="992"/>
      <c r="W27" s="109"/>
    </row>
    <row r="28" spans="1:23" ht="26.1" customHeight="1" thickTop="1" thickBot="1" x14ac:dyDescent="0.25">
      <c r="A28" s="1007" t="s">
        <v>16</v>
      </c>
      <c r="B28" s="507" t="s">
        <v>57</v>
      </c>
      <c r="C28" s="1038">
        <v>39</v>
      </c>
      <c r="D28" s="1038">
        <v>62</v>
      </c>
      <c r="E28" s="1038">
        <v>17</v>
      </c>
      <c r="F28" s="1038">
        <v>10</v>
      </c>
      <c r="G28" s="992">
        <f>SUM(C28:F29)</f>
        <v>128</v>
      </c>
      <c r="H28" s="1038">
        <v>29</v>
      </c>
      <c r="I28" s="1038">
        <v>16</v>
      </c>
      <c r="J28" s="1038">
        <v>65</v>
      </c>
      <c r="K28" s="1038">
        <v>18</v>
      </c>
      <c r="L28" s="992">
        <f>SUM(H28:K29)</f>
        <v>128</v>
      </c>
      <c r="M28" s="1038">
        <v>5</v>
      </c>
      <c r="N28" s="1038">
        <v>4</v>
      </c>
      <c r="O28" s="1038">
        <v>119</v>
      </c>
      <c r="P28" s="1038">
        <v>0</v>
      </c>
      <c r="Q28" s="1038">
        <v>0</v>
      </c>
      <c r="R28" s="1038">
        <v>0</v>
      </c>
      <c r="S28" s="992">
        <f>SUM(M28:R29)</f>
        <v>128</v>
      </c>
      <c r="W28" s="107"/>
    </row>
    <row r="29" spans="1:23" ht="26.1" customHeight="1" thickTop="1" x14ac:dyDescent="0.2">
      <c r="A29" s="1008"/>
      <c r="B29" s="508" t="s">
        <v>333</v>
      </c>
      <c r="C29" s="1039"/>
      <c r="D29" s="1039"/>
      <c r="E29" s="1039"/>
      <c r="F29" s="1039"/>
      <c r="G29" s="1013"/>
      <c r="H29" s="1039"/>
      <c r="I29" s="1039"/>
      <c r="J29" s="1039"/>
      <c r="K29" s="1039"/>
      <c r="L29" s="1013"/>
      <c r="M29" s="1039"/>
      <c r="N29" s="1039"/>
      <c r="O29" s="1039"/>
      <c r="P29" s="1039"/>
      <c r="Q29" s="1039"/>
      <c r="R29" s="1039"/>
      <c r="S29" s="1013"/>
      <c r="W29" s="109"/>
    </row>
    <row r="30" spans="1:23" ht="26.1" customHeight="1" thickBot="1" x14ac:dyDescent="0.25">
      <c r="A30" s="1008"/>
      <c r="B30" s="509" t="s">
        <v>275</v>
      </c>
      <c r="C30" s="997">
        <v>12</v>
      </c>
      <c r="D30" s="999">
        <v>18</v>
      </c>
      <c r="E30" s="999">
        <v>4</v>
      </c>
      <c r="F30" s="999">
        <v>1</v>
      </c>
      <c r="G30" s="1012">
        <f t="shared" ref="G30" si="17">SUM(C30:F31)</f>
        <v>35</v>
      </c>
      <c r="H30" s="999">
        <v>6</v>
      </c>
      <c r="I30" s="999">
        <v>4</v>
      </c>
      <c r="J30" s="999">
        <v>17</v>
      </c>
      <c r="K30" s="999">
        <v>8</v>
      </c>
      <c r="L30" s="1012">
        <f t="shared" ref="L30" si="18">SUM(H30:K31)</f>
        <v>35</v>
      </c>
      <c r="M30" s="999">
        <v>0</v>
      </c>
      <c r="N30" s="999">
        <v>1</v>
      </c>
      <c r="O30" s="999">
        <v>34</v>
      </c>
      <c r="P30" s="999">
        <v>0</v>
      </c>
      <c r="Q30" s="999">
        <v>0</v>
      </c>
      <c r="R30" s="999">
        <v>0</v>
      </c>
      <c r="S30" s="1012">
        <f t="shared" ref="S30" si="19">SUM(M30:R31)</f>
        <v>35</v>
      </c>
      <c r="W30" s="107"/>
    </row>
    <row r="31" spans="1:23" ht="26.1" customHeight="1" thickTop="1" x14ac:dyDescent="0.2">
      <c r="A31" s="1008"/>
      <c r="B31" s="508" t="s">
        <v>334</v>
      </c>
      <c r="C31" s="998"/>
      <c r="D31" s="1000"/>
      <c r="E31" s="1000"/>
      <c r="F31" s="1000"/>
      <c r="G31" s="1013"/>
      <c r="H31" s="1000"/>
      <c r="I31" s="1000"/>
      <c r="J31" s="1000"/>
      <c r="K31" s="1000"/>
      <c r="L31" s="1013"/>
      <c r="M31" s="1000"/>
      <c r="N31" s="1000"/>
      <c r="O31" s="1000"/>
      <c r="P31" s="1000"/>
      <c r="Q31" s="1000"/>
      <c r="R31" s="1000"/>
      <c r="S31" s="1013"/>
      <c r="W31" s="109"/>
    </row>
    <row r="32" spans="1:23" ht="26.1" customHeight="1" thickBot="1" x14ac:dyDescent="0.25">
      <c r="A32" s="1008"/>
      <c r="B32" s="509" t="s">
        <v>23</v>
      </c>
      <c r="C32" s="997">
        <v>23</v>
      </c>
      <c r="D32" s="999">
        <v>42</v>
      </c>
      <c r="E32" s="999">
        <v>25</v>
      </c>
      <c r="F32" s="999">
        <v>6</v>
      </c>
      <c r="G32" s="1012">
        <f t="shared" ref="G32" si="20">SUM(C32:F33)</f>
        <v>96</v>
      </c>
      <c r="H32" s="999">
        <v>14</v>
      </c>
      <c r="I32" s="999">
        <v>12</v>
      </c>
      <c r="J32" s="999">
        <v>57</v>
      </c>
      <c r="K32" s="999">
        <v>13</v>
      </c>
      <c r="L32" s="1012">
        <f t="shared" ref="L32" si="21">SUM(H32:K33)</f>
        <v>96</v>
      </c>
      <c r="M32" s="999">
        <v>1</v>
      </c>
      <c r="N32" s="999">
        <v>1</v>
      </c>
      <c r="O32" s="999">
        <v>89</v>
      </c>
      <c r="P32" s="999">
        <v>1</v>
      </c>
      <c r="Q32" s="999">
        <v>1</v>
      </c>
      <c r="R32" s="999">
        <v>3</v>
      </c>
      <c r="S32" s="1012">
        <f t="shared" ref="S32" si="22">SUM(M32:R33)</f>
        <v>96</v>
      </c>
      <c r="W32" s="111"/>
    </row>
    <row r="33" spans="1:23" ht="26.1" customHeight="1" thickTop="1" x14ac:dyDescent="0.2">
      <c r="A33" s="1008" t="s">
        <v>369</v>
      </c>
      <c r="B33" s="508" t="s">
        <v>335</v>
      </c>
      <c r="C33" s="998"/>
      <c r="D33" s="1000"/>
      <c r="E33" s="1000"/>
      <c r="F33" s="1000"/>
      <c r="G33" s="1013"/>
      <c r="H33" s="1000"/>
      <c r="I33" s="1000"/>
      <c r="J33" s="1000"/>
      <c r="K33" s="1000"/>
      <c r="L33" s="1013"/>
      <c r="M33" s="1000"/>
      <c r="N33" s="1000"/>
      <c r="O33" s="1000"/>
      <c r="P33" s="1000"/>
      <c r="Q33" s="1000"/>
      <c r="R33" s="1000"/>
      <c r="S33" s="1013"/>
      <c r="W33" s="108"/>
    </row>
    <row r="34" spans="1:23" ht="26.1" customHeight="1" thickBot="1" x14ac:dyDescent="0.25">
      <c r="A34" s="1008"/>
      <c r="B34" s="509" t="s">
        <v>42</v>
      </c>
      <c r="C34" s="997">
        <v>0</v>
      </c>
      <c r="D34" s="1032">
        <v>0</v>
      </c>
      <c r="E34" s="1032">
        <v>0</v>
      </c>
      <c r="F34" s="1034">
        <v>0</v>
      </c>
      <c r="G34" s="991">
        <f t="shared" ref="G34" si="23">SUM(C34:F35)</f>
        <v>0</v>
      </c>
      <c r="H34" s="1040">
        <v>0</v>
      </c>
      <c r="I34" s="1032">
        <v>0</v>
      </c>
      <c r="J34" s="1032">
        <v>0</v>
      </c>
      <c r="K34" s="1034">
        <v>0</v>
      </c>
      <c r="L34" s="991">
        <f t="shared" ref="L34" si="24">SUM(H34:K35)</f>
        <v>0</v>
      </c>
      <c r="M34" s="1040">
        <v>0</v>
      </c>
      <c r="N34" s="1032">
        <v>0</v>
      </c>
      <c r="O34" s="1032">
        <v>0</v>
      </c>
      <c r="P34" s="1032">
        <v>0</v>
      </c>
      <c r="Q34" s="1032">
        <v>0</v>
      </c>
      <c r="R34" s="1034">
        <v>0</v>
      </c>
      <c r="S34" s="991">
        <f t="shared" ref="S34" si="25">SUM(M34:R35)</f>
        <v>0</v>
      </c>
    </row>
    <row r="35" spans="1:23" ht="26.1" customHeight="1" thickTop="1" thickBot="1" x14ac:dyDescent="0.25">
      <c r="A35" s="1008"/>
      <c r="B35" s="509" t="s">
        <v>144</v>
      </c>
      <c r="C35" s="1016"/>
      <c r="D35" s="1033"/>
      <c r="E35" s="1033"/>
      <c r="F35" s="1035"/>
      <c r="G35" s="992"/>
      <c r="H35" s="1041"/>
      <c r="I35" s="1033"/>
      <c r="J35" s="1033"/>
      <c r="K35" s="1035"/>
      <c r="L35" s="992"/>
      <c r="M35" s="1041"/>
      <c r="N35" s="1033"/>
      <c r="O35" s="1033"/>
      <c r="P35" s="1033"/>
      <c r="Q35" s="1033"/>
      <c r="R35" s="1035"/>
      <c r="S35" s="992"/>
    </row>
    <row r="36" spans="1:23" ht="26.1" customHeight="1" thickTop="1" thickBot="1" x14ac:dyDescent="0.25">
      <c r="A36" s="1008"/>
      <c r="B36" s="629" t="s">
        <v>9</v>
      </c>
      <c r="C36" s="1023">
        <f>SUM(C28:C35)</f>
        <v>74</v>
      </c>
      <c r="D36" s="1052">
        <f t="shared" ref="D36:S36" si="26">SUM(D28:D35)</f>
        <v>122</v>
      </c>
      <c r="E36" s="1052">
        <f t="shared" si="26"/>
        <v>46</v>
      </c>
      <c r="F36" s="1044">
        <f t="shared" si="26"/>
        <v>17</v>
      </c>
      <c r="G36" s="1050">
        <f t="shared" si="26"/>
        <v>259</v>
      </c>
      <c r="H36" s="1054">
        <f t="shared" si="26"/>
        <v>49</v>
      </c>
      <c r="I36" s="1052">
        <f t="shared" si="26"/>
        <v>32</v>
      </c>
      <c r="J36" s="1052">
        <f t="shared" si="26"/>
        <v>139</v>
      </c>
      <c r="K36" s="1044">
        <f t="shared" si="26"/>
        <v>39</v>
      </c>
      <c r="L36" s="1050">
        <f t="shared" si="26"/>
        <v>259</v>
      </c>
      <c r="M36" s="1054">
        <f t="shared" si="26"/>
        <v>6</v>
      </c>
      <c r="N36" s="1052">
        <f t="shared" si="26"/>
        <v>6</v>
      </c>
      <c r="O36" s="1052">
        <f t="shared" si="26"/>
        <v>242</v>
      </c>
      <c r="P36" s="1052">
        <f t="shared" si="26"/>
        <v>1</v>
      </c>
      <c r="Q36" s="1052">
        <f t="shared" si="26"/>
        <v>1</v>
      </c>
      <c r="R36" s="1044">
        <f t="shared" si="26"/>
        <v>3</v>
      </c>
      <c r="S36" s="1050">
        <f t="shared" si="26"/>
        <v>259</v>
      </c>
    </row>
    <row r="37" spans="1:23" ht="26.1" customHeight="1" thickTop="1" thickBot="1" x14ac:dyDescent="0.25">
      <c r="A37" s="1049"/>
      <c r="B37" s="630" t="s">
        <v>140</v>
      </c>
      <c r="C37" s="1056"/>
      <c r="D37" s="1053"/>
      <c r="E37" s="1053"/>
      <c r="F37" s="1045"/>
      <c r="G37" s="1051"/>
      <c r="H37" s="1055"/>
      <c r="I37" s="1053"/>
      <c r="J37" s="1053"/>
      <c r="K37" s="1045"/>
      <c r="L37" s="1051"/>
      <c r="M37" s="1055"/>
      <c r="N37" s="1053"/>
      <c r="O37" s="1053"/>
      <c r="P37" s="1053"/>
      <c r="Q37" s="1053"/>
      <c r="R37" s="1045"/>
      <c r="S37" s="1051"/>
      <c r="T37" s="112"/>
    </row>
    <row r="38" spans="1:23" ht="30" customHeight="1" thickTop="1" x14ac:dyDescent="0.2">
      <c r="A38" s="1046" t="s">
        <v>741</v>
      </c>
      <c r="B38" s="1046"/>
      <c r="C38" s="1047"/>
      <c r="D38" s="1047"/>
      <c r="E38" s="1047"/>
      <c r="F38" s="1047"/>
      <c r="G38" s="1046"/>
      <c r="H38" s="1047"/>
      <c r="I38" s="1047"/>
      <c r="J38" s="1047"/>
      <c r="K38" s="474"/>
      <c r="L38" s="474"/>
      <c r="M38" s="474"/>
      <c r="N38" s="474"/>
      <c r="O38" s="474"/>
      <c r="P38" s="474"/>
      <c r="Q38" s="474"/>
      <c r="R38" s="474"/>
      <c r="S38" s="474"/>
    </row>
  </sheetData>
  <mergeCells count="280">
    <mergeCell ref="A38:J38"/>
    <mergeCell ref="R3:S3"/>
    <mergeCell ref="A23:A27"/>
    <mergeCell ref="A33:A37"/>
    <mergeCell ref="C26:C27"/>
    <mergeCell ref="D26:D27"/>
    <mergeCell ref="E26:E27"/>
    <mergeCell ref="S36:S37"/>
    <mergeCell ref="L36:L37"/>
    <mergeCell ref="K36:K37"/>
    <mergeCell ref="J36:J37"/>
    <mergeCell ref="M36:M37"/>
    <mergeCell ref="N36:N37"/>
    <mergeCell ref="O36:O37"/>
    <mergeCell ref="P36:P37"/>
    <mergeCell ref="Q36:Q37"/>
    <mergeCell ref="D36:D37"/>
    <mergeCell ref="C36:C37"/>
    <mergeCell ref="Q34:Q35"/>
    <mergeCell ref="I36:I37"/>
    <mergeCell ref="H36:H37"/>
    <mergeCell ref="G36:G37"/>
    <mergeCell ref="F36:F37"/>
    <mergeCell ref="E36:E37"/>
    <mergeCell ref="R36:R37"/>
    <mergeCell ref="I34:I35"/>
    <mergeCell ref="J34:J35"/>
    <mergeCell ref="K34:K35"/>
    <mergeCell ref="L32:L33"/>
    <mergeCell ref="M26:M27"/>
    <mergeCell ref="N26:N27"/>
    <mergeCell ref="O26:O27"/>
    <mergeCell ref="P26:P27"/>
    <mergeCell ref="Q26:Q27"/>
    <mergeCell ref="N32:N33"/>
    <mergeCell ref="O32:O33"/>
    <mergeCell ref="P32:P33"/>
    <mergeCell ref="Q32:Q33"/>
    <mergeCell ref="R32:R33"/>
    <mergeCell ref="R26:R27"/>
    <mergeCell ref="H26:H27"/>
    <mergeCell ref="I26:I27"/>
    <mergeCell ref="J26:J27"/>
    <mergeCell ref="K26:K27"/>
    <mergeCell ref="L26:L27"/>
    <mergeCell ref="I32:I33"/>
    <mergeCell ref="J32:J33"/>
    <mergeCell ref="K32:K33"/>
    <mergeCell ref="M32:M33"/>
    <mergeCell ref="K28:K29"/>
    <mergeCell ref="I30:I31"/>
    <mergeCell ref="J30:J31"/>
    <mergeCell ref="K30:K31"/>
    <mergeCell ref="L30:L31"/>
    <mergeCell ref="L28:L29"/>
    <mergeCell ref="I28:I29"/>
    <mergeCell ref="J28:J29"/>
    <mergeCell ref="F26:F27"/>
    <mergeCell ref="G26:G27"/>
    <mergeCell ref="R34:R35"/>
    <mergeCell ref="S34:S35"/>
    <mergeCell ref="C16:C17"/>
    <mergeCell ref="D16:D17"/>
    <mergeCell ref="F16:F17"/>
    <mergeCell ref="E16:E17"/>
    <mergeCell ref="I16:I17"/>
    <mergeCell ref="H16:H17"/>
    <mergeCell ref="J16:J17"/>
    <mergeCell ref="K16:K17"/>
    <mergeCell ref="L16:L17"/>
    <mergeCell ref="G16:G17"/>
    <mergeCell ref="M16:M17"/>
    <mergeCell ref="N16:N17"/>
    <mergeCell ref="O16:O17"/>
    <mergeCell ref="P16:P17"/>
    <mergeCell ref="M34:M35"/>
    <mergeCell ref="N34:N35"/>
    <mergeCell ref="O34:O35"/>
    <mergeCell ref="P34:P35"/>
    <mergeCell ref="S28:S29"/>
    <mergeCell ref="S30:S31"/>
    <mergeCell ref="S32:S33"/>
    <mergeCell ref="R28:R29"/>
    <mergeCell ref="M30:M31"/>
    <mergeCell ref="N30:N31"/>
    <mergeCell ref="O30:O31"/>
    <mergeCell ref="P30:P31"/>
    <mergeCell ref="Q30:Q31"/>
    <mergeCell ref="R30:R31"/>
    <mergeCell ref="M28:M29"/>
    <mergeCell ref="N28:N29"/>
    <mergeCell ref="O28:O29"/>
    <mergeCell ref="P28:P29"/>
    <mergeCell ref="Q28:Q29"/>
    <mergeCell ref="S26:S27"/>
    <mergeCell ref="C34:C35"/>
    <mergeCell ref="D34:D35"/>
    <mergeCell ref="E34:E35"/>
    <mergeCell ref="F34:F35"/>
    <mergeCell ref="H28:H29"/>
    <mergeCell ref="H32:H33"/>
    <mergeCell ref="F28:F29"/>
    <mergeCell ref="E30:E31"/>
    <mergeCell ref="F30:F31"/>
    <mergeCell ref="D32:D33"/>
    <mergeCell ref="E32:E33"/>
    <mergeCell ref="F32:F33"/>
    <mergeCell ref="C28:C29"/>
    <mergeCell ref="C30:C31"/>
    <mergeCell ref="D28:D29"/>
    <mergeCell ref="D30:D31"/>
    <mergeCell ref="E28:E29"/>
    <mergeCell ref="G28:G29"/>
    <mergeCell ref="C32:C33"/>
    <mergeCell ref="H34:H35"/>
    <mergeCell ref="G30:G31"/>
    <mergeCell ref="G32:G33"/>
    <mergeCell ref="H30:H31"/>
    <mergeCell ref="S18:S19"/>
    <mergeCell ref="S20:S21"/>
    <mergeCell ref="S22:S23"/>
    <mergeCell ref="S24:S25"/>
    <mergeCell ref="P18:P19"/>
    <mergeCell ref="P20:P21"/>
    <mergeCell ref="P22:P23"/>
    <mergeCell ref="P24:P25"/>
    <mergeCell ref="Q18:Q19"/>
    <mergeCell ref="Q20:Q21"/>
    <mergeCell ref="Q22:Q23"/>
    <mergeCell ref="Q24:Q25"/>
    <mergeCell ref="F24:F25"/>
    <mergeCell ref="G18:G19"/>
    <mergeCell ref="G20:G21"/>
    <mergeCell ref="G22:G23"/>
    <mergeCell ref="R18:R19"/>
    <mergeCell ref="R20:R21"/>
    <mergeCell ref="R22:R23"/>
    <mergeCell ref="R24:R25"/>
    <mergeCell ref="O22:O23"/>
    <mergeCell ref="O24:O25"/>
    <mergeCell ref="L18:L19"/>
    <mergeCell ref="L20:L21"/>
    <mergeCell ref="L22:L23"/>
    <mergeCell ref="L24:L25"/>
    <mergeCell ref="M18:M19"/>
    <mergeCell ref="M20:M21"/>
    <mergeCell ref="M22:M23"/>
    <mergeCell ref="M24:M25"/>
    <mergeCell ref="I24:I25"/>
    <mergeCell ref="F20:F21"/>
    <mergeCell ref="A28:A32"/>
    <mergeCell ref="A18:A22"/>
    <mergeCell ref="N18:N19"/>
    <mergeCell ref="N20:N21"/>
    <mergeCell ref="N22:N23"/>
    <mergeCell ref="N24:N25"/>
    <mergeCell ref="D24:D25"/>
    <mergeCell ref="E18:E19"/>
    <mergeCell ref="E20:E21"/>
    <mergeCell ref="E22:E23"/>
    <mergeCell ref="E24:E25"/>
    <mergeCell ref="J18:J19"/>
    <mergeCell ref="J20:J21"/>
    <mergeCell ref="J22:J23"/>
    <mergeCell ref="J24:J25"/>
    <mergeCell ref="H18:H19"/>
    <mergeCell ref="H20:H21"/>
    <mergeCell ref="H22:H23"/>
    <mergeCell ref="H24:H25"/>
    <mergeCell ref="I18:I19"/>
    <mergeCell ref="I20:I21"/>
    <mergeCell ref="I22:I23"/>
    <mergeCell ref="F18:F19"/>
    <mergeCell ref="F22:F23"/>
    <mergeCell ref="S14:S15"/>
    <mergeCell ref="S16:S17"/>
    <mergeCell ref="C18:C19"/>
    <mergeCell ref="C20:C21"/>
    <mergeCell ref="C22:C23"/>
    <mergeCell ref="C24:C25"/>
    <mergeCell ref="D18:D19"/>
    <mergeCell ref="D20:D21"/>
    <mergeCell ref="D22:D23"/>
    <mergeCell ref="Q14:Q15"/>
    <mergeCell ref="R14:R15"/>
    <mergeCell ref="J14:J15"/>
    <mergeCell ref="K14:K15"/>
    <mergeCell ref="M14:M15"/>
    <mergeCell ref="N14:N15"/>
    <mergeCell ref="O14:O15"/>
    <mergeCell ref="P14:P15"/>
    <mergeCell ref="G24:G25"/>
    <mergeCell ref="K18:K19"/>
    <mergeCell ref="K20:K21"/>
    <mergeCell ref="K22:K23"/>
    <mergeCell ref="K24:K25"/>
    <mergeCell ref="O18:O19"/>
    <mergeCell ref="O20:O21"/>
    <mergeCell ref="R12:R13"/>
    <mergeCell ref="M10:M11"/>
    <mergeCell ref="N10:N11"/>
    <mergeCell ref="O10:O11"/>
    <mergeCell ref="P10:P11"/>
    <mergeCell ref="Q10:Q11"/>
    <mergeCell ref="S8:S9"/>
    <mergeCell ref="S10:S11"/>
    <mergeCell ref="S12:S13"/>
    <mergeCell ref="R10:R11"/>
    <mergeCell ref="M12:M13"/>
    <mergeCell ref="Q16:Q17"/>
    <mergeCell ref="I10:I11"/>
    <mergeCell ref="H10:H11"/>
    <mergeCell ref="H14:H15"/>
    <mergeCell ref="I14:I15"/>
    <mergeCell ref="N12:N13"/>
    <mergeCell ref="O12:O13"/>
    <mergeCell ref="P12:P13"/>
    <mergeCell ref="J10:J11"/>
    <mergeCell ref="K10:K11"/>
    <mergeCell ref="Q12:Q13"/>
    <mergeCell ref="A6:A7"/>
    <mergeCell ref="B4:B5"/>
    <mergeCell ref="D14:D15"/>
    <mergeCell ref="E14:E15"/>
    <mergeCell ref="F14:F15"/>
    <mergeCell ref="G10:G11"/>
    <mergeCell ref="G12:G13"/>
    <mergeCell ref="G14:G15"/>
    <mergeCell ref="C10:C11"/>
    <mergeCell ref="D10:D11"/>
    <mergeCell ref="E10:E11"/>
    <mergeCell ref="F10:F11"/>
    <mergeCell ref="R16:R17"/>
    <mergeCell ref="C14:C15"/>
    <mergeCell ref="A1:S1"/>
    <mergeCell ref="R8:R9"/>
    <mergeCell ref="M4:R4"/>
    <mergeCell ref="C5:F5"/>
    <mergeCell ref="H5:K5"/>
    <mergeCell ref="M5:R5"/>
    <mergeCell ref="C8:C9"/>
    <mergeCell ref="D8:D9"/>
    <mergeCell ref="E8:E9"/>
    <mergeCell ref="F8:F9"/>
    <mergeCell ref="I8:I9"/>
    <mergeCell ref="J8:J9"/>
    <mergeCell ref="K8:K9"/>
    <mergeCell ref="G8:G9"/>
    <mergeCell ref="S4:S5"/>
    <mergeCell ref="S6:S7"/>
    <mergeCell ref="M8:M9"/>
    <mergeCell ref="N8:N9"/>
    <mergeCell ref="O8:O9"/>
    <mergeCell ref="P8:P9"/>
    <mergeCell ref="Q8:Q9"/>
    <mergeCell ref="A4:A5"/>
    <mergeCell ref="G34:G35"/>
    <mergeCell ref="L34:L35"/>
    <mergeCell ref="A2:S2"/>
    <mergeCell ref="L4:L5"/>
    <mergeCell ref="L6:L7"/>
    <mergeCell ref="C12:C13"/>
    <mergeCell ref="D12:D13"/>
    <mergeCell ref="E12:E13"/>
    <mergeCell ref="F12:F13"/>
    <mergeCell ref="H12:H13"/>
    <mergeCell ref="I12:I13"/>
    <mergeCell ref="J12:J13"/>
    <mergeCell ref="K12:K13"/>
    <mergeCell ref="H8:H9"/>
    <mergeCell ref="C4:F4"/>
    <mergeCell ref="H4:K4"/>
    <mergeCell ref="G4:G5"/>
    <mergeCell ref="G6:G7"/>
    <mergeCell ref="A8:A12"/>
    <mergeCell ref="A13:A17"/>
    <mergeCell ref="L8:L9"/>
    <mergeCell ref="L10:L11"/>
    <mergeCell ref="L12:L13"/>
    <mergeCell ref="L14:L15"/>
  </mergeCells>
  <printOptions horizontalCentered="1"/>
  <pageMargins left="0.28000000000000003" right="0.28999999999999998" top="1.06" bottom="0.5" header="0.86" footer="0.3"/>
  <pageSetup paperSize="9" scale="46" orientation="landscape" r:id="rId1"/>
  <headerFooter>
    <oddFooter>&amp;C&amp;12 &amp;20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42</vt:i4>
      </vt:variant>
    </vt:vector>
  </HeadingPairs>
  <TitlesOfParts>
    <vt:vector size="95" baseType="lpstr">
      <vt:lpstr>ورقة2</vt:lpstr>
      <vt:lpstr>ورقة5</vt:lpstr>
      <vt:lpstr>ورقة4</vt:lpstr>
      <vt:lpstr>ج 2 ت 5 </vt:lpstr>
      <vt:lpstr>ج 1 ت 4  </vt:lpstr>
      <vt:lpstr>ج 2 ت 5  (2)</vt:lpstr>
      <vt:lpstr>ج 3 ت 6</vt:lpstr>
      <vt:lpstr>ج 2 ت 5</vt:lpstr>
      <vt:lpstr>جدول 3 ت 6</vt:lpstr>
      <vt:lpstr>تابع ج 3 ت 7  </vt:lpstr>
      <vt:lpstr>تابع ج 3 ت 8</vt:lpstr>
      <vt:lpstr>تابع ج 3 ت 9   (2)</vt:lpstr>
      <vt:lpstr>تابع ج 3 ت 10  </vt:lpstr>
      <vt:lpstr>جدول رقم 4 ت 11  </vt:lpstr>
      <vt:lpstr>تابع ج 4 ت 12</vt:lpstr>
      <vt:lpstr>تابع ج 4 تت 13</vt:lpstr>
      <vt:lpstr>تابع ج 4  ت 14</vt:lpstr>
      <vt:lpstr>ج 5 ت 15</vt:lpstr>
      <vt:lpstr>ج 6 ت 16</vt:lpstr>
      <vt:lpstr>ج 7 ت 17</vt:lpstr>
      <vt:lpstr>ج 8 ت 18</vt:lpstr>
      <vt:lpstr>ج 9 ت 20 </vt:lpstr>
      <vt:lpstr>ج 10 ت 21</vt:lpstr>
      <vt:lpstr>ج 11ت 22 </vt:lpstr>
      <vt:lpstr>تابع 11 ت 23</vt:lpstr>
      <vt:lpstr> جدول 12 ت 24</vt:lpstr>
      <vt:lpstr>جدول 13 ت 25</vt:lpstr>
      <vt:lpstr>جدول فارع</vt:lpstr>
      <vt:lpstr>جدول 14 ت 26</vt:lpstr>
      <vt:lpstr>ج 15 ت 27</vt:lpstr>
      <vt:lpstr>جدول 16 ت 29</vt:lpstr>
      <vt:lpstr>جدول 17 ت 30</vt:lpstr>
      <vt:lpstr> ج 18 ت 31</vt:lpstr>
      <vt:lpstr>شكل 4 - 5 ت 32 </vt:lpstr>
      <vt:lpstr>ج 19 ت 33</vt:lpstr>
      <vt:lpstr>ج 20ت 34</vt:lpstr>
      <vt:lpstr>تابع 20 ت 35</vt:lpstr>
      <vt:lpstr>ج 21 ت 36</vt:lpstr>
      <vt:lpstr>تابع 21 ت 37</vt:lpstr>
      <vt:lpstr>ج 22 ت 38</vt:lpstr>
      <vt:lpstr>جدول 23 ت 39</vt:lpstr>
      <vt:lpstr>ج 24 ت 40</vt:lpstr>
      <vt:lpstr>ورقة1</vt:lpstr>
      <vt:lpstr>ج 25 ت 41جديد</vt:lpstr>
      <vt:lpstr>ج 26 ت 42جديد</vt:lpstr>
      <vt:lpstr>ج 27 ت 43</vt:lpstr>
      <vt:lpstr>تابع ج 26 جديد</vt:lpstr>
      <vt:lpstr>ج 28 ت 44 </vt:lpstr>
      <vt:lpstr>تابع ج 28 ت 45 </vt:lpstr>
      <vt:lpstr>تابع ج 28 ت 46</vt:lpstr>
      <vt:lpstr>ورقة3</vt:lpstr>
      <vt:lpstr>تخطيط الرسوم</vt:lpstr>
      <vt:lpstr>ج 3 جديد</vt:lpstr>
      <vt:lpstr>' ج 18 ت 31'!Print_Area</vt:lpstr>
      <vt:lpstr>' جدول 12 ت 24'!Print_Area</vt:lpstr>
      <vt:lpstr>'تابع 20 ت 35'!Print_Area</vt:lpstr>
      <vt:lpstr>'تابع 21 ت 37'!Print_Area</vt:lpstr>
      <vt:lpstr>'تابع ج 26 جديد'!Print_Area</vt:lpstr>
      <vt:lpstr>'تابع ج 28 ت 45 '!Print_Area</vt:lpstr>
      <vt:lpstr>'تابع ج 28 ت 46'!Print_Area</vt:lpstr>
      <vt:lpstr>'تابع ج 3 ت 10  '!Print_Area</vt:lpstr>
      <vt:lpstr>'تابع ج 3 ت 7  '!Print_Area</vt:lpstr>
      <vt:lpstr>'تابع ج 3 ت 8'!Print_Area</vt:lpstr>
      <vt:lpstr>'تابع ج 3 ت 9   (2)'!Print_Area</vt:lpstr>
      <vt:lpstr>'تابع ج 4  ت 14'!Print_Area</vt:lpstr>
      <vt:lpstr>'تابع ج 4 ت 12'!Print_Area</vt:lpstr>
      <vt:lpstr>'تابع ج 4 تت 13'!Print_Area</vt:lpstr>
      <vt:lpstr>'ج 1 ت 4  '!Print_Area</vt:lpstr>
      <vt:lpstr>'ج 10 ت 21'!Print_Area</vt:lpstr>
      <vt:lpstr>'ج 11ت 22 '!Print_Area</vt:lpstr>
      <vt:lpstr>'ج 15 ت 27'!Print_Area</vt:lpstr>
      <vt:lpstr>'ج 19 ت 33'!Print_Area</vt:lpstr>
      <vt:lpstr>'ج 2 ت 5 '!Print_Area</vt:lpstr>
      <vt:lpstr>'ج 2 ت 5  (2)'!Print_Area</vt:lpstr>
      <vt:lpstr>'ج 20ت 34'!Print_Area</vt:lpstr>
      <vt:lpstr>'ج 21 ت 36'!Print_Area</vt:lpstr>
      <vt:lpstr>'ج 22 ت 38'!Print_Area</vt:lpstr>
      <vt:lpstr>'ج 25 ت 41جديد'!Print_Area</vt:lpstr>
      <vt:lpstr>'ج 26 ت 42جديد'!Print_Area</vt:lpstr>
      <vt:lpstr>'ج 28 ت 44 '!Print_Area</vt:lpstr>
      <vt:lpstr>'ج 5 ت 15'!Print_Area</vt:lpstr>
      <vt:lpstr>'ج 6 ت 16'!Print_Area</vt:lpstr>
      <vt:lpstr>'ج 7 ت 17'!Print_Area</vt:lpstr>
      <vt:lpstr>'ج 8 ت 18'!Print_Area</vt:lpstr>
      <vt:lpstr>'ج 9 ت 20 '!Print_Area</vt:lpstr>
      <vt:lpstr>'جدول 13 ت 25'!Print_Area</vt:lpstr>
      <vt:lpstr>'جدول 14 ت 26'!Print_Area</vt:lpstr>
      <vt:lpstr>'جدول 16 ت 29'!Print_Area</vt:lpstr>
      <vt:lpstr>'جدول 17 ت 30'!Print_Area</vt:lpstr>
      <vt:lpstr>'جدول 23 ت 39'!Print_Area</vt:lpstr>
      <vt:lpstr>'جدول 3 ت 6'!Print_Area</vt:lpstr>
      <vt:lpstr>'جدول رقم 4 ت 11  '!Print_Area</vt:lpstr>
      <vt:lpstr>'جدول فارع'!Print_Area</vt:lpstr>
      <vt:lpstr>'شكل 4 - 5 ت 32 '!Print_Area</vt:lpstr>
      <vt:lpstr>ورقة2!Print_Area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ê¥ê§</dc:creator>
  <cp:lastModifiedBy>HP</cp:lastModifiedBy>
  <cp:lastPrinted>2021-03-31T05:55:39Z</cp:lastPrinted>
  <dcterms:created xsi:type="dcterms:W3CDTF">2005-11-14T06:05:54Z</dcterms:created>
  <dcterms:modified xsi:type="dcterms:W3CDTF">2021-04-28T04:57:00Z</dcterms:modified>
</cp:coreProperties>
</file>